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555"/>
  </bookViews>
  <sheets>
    <sheet name="Klasyfikacja indywidualna" sheetId="1" r:id="rId1"/>
    <sheet name="Klasyfikacja drużynowa" sheetId="2" r:id="rId2"/>
  </sheets>
  <definedNames>
    <definedName name="_xlnm._FilterDatabase" localSheetId="1" hidden="1">'Klasyfikacja drużynowa'!#REF!</definedName>
    <definedName name="_xlnm._FilterDatabase" localSheetId="0" hidden="1">'Klasyfikacja indywidualna'!$B$96:$K$102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E43" i="2"/>
  <c r="E39" i="2"/>
  <c r="E42" i="2"/>
  <c r="E40" i="2"/>
  <c r="E44" i="2"/>
  <c r="I31" i="2"/>
  <c r="I29" i="2"/>
  <c r="I28" i="2"/>
  <c r="I32" i="2"/>
  <c r="I30" i="2"/>
  <c r="I27" i="2"/>
  <c r="E17" i="2"/>
  <c r="E19" i="2"/>
  <c r="E16" i="2"/>
  <c r="E14" i="2"/>
  <c r="E18" i="2"/>
  <c r="E15" i="2"/>
  <c r="K112" i="1" l="1"/>
  <c r="K109" i="1"/>
  <c r="K108" i="1"/>
  <c r="K100" i="1"/>
  <c r="K99" i="1"/>
  <c r="K98" i="1"/>
  <c r="K91" i="1"/>
  <c r="K89" i="1"/>
  <c r="K80" i="1"/>
  <c r="K81" i="1"/>
  <c r="K79" i="1"/>
  <c r="K77" i="1"/>
  <c r="K76" i="1"/>
  <c r="K68" i="1"/>
  <c r="K67" i="1"/>
  <c r="K66" i="1"/>
  <c r="K60" i="1"/>
  <c r="K59" i="1"/>
  <c r="K58" i="1"/>
  <c r="K56" i="1"/>
  <c r="K51" i="1"/>
  <c r="K48" i="1"/>
  <c r="K46" i="1"/>
  <c r="K47" i="1"/>
  <c r="K39" i="1"/>
  <c r="K38" i="1"/>
  <c r="K37" i="1"/>
  <c r="K36" i="1"/>
  <c r="K28" i="1" l="1"/>
  <c r="K27" i="1"/>
  <c r="K25" i="1"/>
  <c r="K23" i="1"/>
  <c r="K18" i="1"/>
  <c r="K13" i="1"/>
  <c r="J90" i="1" l="1"/>
  <c r="K90" i="1" s="1"/>
  <c r="K107" i="1" l="1"/>
  <c r="J97" i="1" l="1"/>
  <c r="K97" i="1" s="1"/>
  <c r="J50" i="1" l="1"/>
  <c r="K50" i="1" s="1"/>
  <c r="J40" i="1"/>
  <c r="K40" i="1" s="1"/>
  <c r="J98" i="1" l="1"/>
  <c r="J99" i="1"/>
  <c r="J100" i="1"/>
  <c r="J101" i="1"/>
  <c r="K101" i="1" s="1"/>
  <c r="J102" i="1"/>
  <c r="K102" i="1" s="1"/>
  <c r="J107" i="1"/>
  <c r="J111" i="1"/>
  <c r="K111" i="1" s="1"/>
  <c r="J109" i="1"/>
  <c r="J110" i="1"/>
  <c r="K110" i="1" s="1"/>
  <c r="J108" i="1"/>
  <c r="J112" i="1"/>
  <c r="J91" i="1" l="1"/>
  <c r="J89" i="1"/>
  <c r="J92" i="1"/>
  <c r="K92" i="1" s="1"/>
  <c r="J88" i="1"/>
  <c r="K88" i="1" s="1"/>
  <c r="J87" i="1"/>
  <c r="K87" i="1" s="1"/>
  <c r="J80" i="1"/>
  <c r="J81" i="1"/>
  <c r="J79" i="1"/>
  <c r="J82" i="1"/>
  <c r="K82" i="1" s="1"/>
  <c r="J78" i="1"/>
  <c r="K78" i="1" s="1"/>
  <c r="J77" i="1"/>
  <c r="J76" i="1"/>
  <c r="J70" i="1"/>
  <c r="K70" i="1" s="1"/>
  <c r="J68" i="1"/>
  <c r="J69" i="1"/>
  <c r="K69" i="1" s="1"/>
  <c r="J67" i="1"/>
  <c r="J71" i="1"/>
  <c r="K71" i="1" s="1"/>
  <c r="J66" i="1"/>
  <c r="J61" i="1"/>
  <c r="K61" i="1" s="1"/>
  <c r="J60" i="1"/>
  <c r="J59" i="1"/>
  <c r="J58" i="1"/>
  <c r="J57" i="1"/>
  <c r="K57" i="1" s="1"/>
  <c r="J56" i="1"/>
  <c r="J51" i="1"/>
  <c r="J46" i="1"/>
  <c r="J49" i="1"/>
  <c r="K49" i="1" s="1"/>
  <c r="J47" i="1"/>
  <c r="J48" i="1"/>
  <c r="J39" i="1"/>
  <c r="J38" i="1"/>
  <c r="J41" i="1"/>
  <c r="K41" i="1" s="1"/>
  <c r="J37" i="1"/>
  <c r="J36" i="1"/>
  <c r="J28" i="1"/>
  <c r="J27" i="1"/>
  <c r="J26" i="1"/>
  <c r="K26" i="1" s="1"/>
  <c r="J25" i="1"/>
  <c r="J24" i="1"/>
  <c r="K24" i="1" s="1"/>
  <c r="J23" i="1"/>
  <c r="J18" i="1"/>
  <c r="J17" i="1"/>
  <c r="K17" i="1" s="1"/>
  <c r="J16" i="1"/>
  <c r="K16" i="1" s="1"/>
  <c r="J15" i="1"/>
  <c r="K15" i="1" s="1"/>
  <c r="J14" i="1"/>
  <c r="K14" i="1" s="1"/>
  <c r="J13" i="1"/>
</calcChain>
</file>

<file path=xl/sharedStrings.xml><?xml version="1.0" encoding="utf-8"?>
<sst xmlns="http://schemas.openxmlformats.org/spreadsheetml/2006/main" count="322" uniqueCount="177">
  <si>
    <t>XLIII SZKOLNA LIGA SPORTÓW ZIMOWYCH</t>
  </si>
  <si>
    <t>ŁYŻWIARSTWO</t>
  </si>
  <si>
    <t>M</t>
  </si>
  <si>
    <t xml:space="preserve">Rok </t>
  </si>
  <si>
    <t>Szkoła</t>
  </si>
  <si>
    <t>Razem</t>
  </si>
  <si>
    <t>Punkty</t>
  </si>
  <si>
    <t>Szkoły Ponadpodstawowe</t>
  </si>
  <si>
    <t>ZSP Zakopane</t>
  </si>
  <si>
    <t>ZSH-T Zakopane</t>
  </si>
  <si>
    <t>LO BALZER</t>
  </si>
  <si>
    <t>ZSB Zakopane</t>
  </si>
  <si>
    <t>Dziewczęta 2000-2004</t>
  </si>
  <si>
    <t>Chłopcy 2000-2004</t>
  </si>
  <si>
    <t>SLO STO Zakopane</t>
  </si>
  <si>
    <t>RLO  ZAKOPANE</t>
  </si>
  <si>
    <t>Szkoły Podstawowe</t>
  </si>
  <si>
    <t>Dziewczęta 2011 i mł.</t>
  </si>
  <si>
    <t>KNSP Zakopane</t>
  </si>
  <si>
    <t>SP4 Zakopane</t>
  </si>
  <si>
    <t>SP5 Zakopane</t>
  </si>
  <si>
    <t>SP2 Zakopane</t>
  </si>
  <si>
    <t>SP3 Zakopane</t>
  </si>
  <si>
    <t>SP 1 Zakopane</t>
  </si>
  <si>
    <t>NSP Zakopane</t>
  </si>
  <si>
    <t>SSP STO Zakopane</t>
  </si>
  <si>
    <t>Chłopcy 2011 i mł.</t>
  </si>
  <si>
    <t>Sp 9 Zakopanem</t>
  </si>
  <si>
    <t>Posa Zakopane</t>
  </si>
  <si>
    <t>Dziewczęta 2009-2010</t>
  </si>
  <si>
    <t>KNSP ZAKOPANE</t>
  </si>
  <si>
    <t>SP 7 Zakopane</t>
  </si>
  <si>
    <t>SPMS Zakopane</t>
  </si>
  <si>
    <t>Chłopcy 2009-2010</t>
  </si>
  <si>
    <t>Dziewczęta 2007-2008</t>
  </si>
  <si>
    <t>Chłopcy 2007-2008</t>
  </si>
  <si>
    <t>Dziewczęta 2005-2006</t>
  </si>
  <si>
    <t>SP1 Zakopane</t>
  </si>
  <si>
    <t>SP 3 Zakopane</t>
  </si>
  <si>
    <t>IMS Sp4 Zakopane</t>
  </si>
  <si>
    <t>Chłopcy 2005-2006</t>
  </si>
  <si>
    <t>Imię</t>
  </si>
  <si>
    <t>Wiktoria</t>
  </si>
  <si>
    <t>Aleksandra</t>
  </si>
  <si>
    <t>Natalia</t>
  </si>
  <si>
    <t>Anna</t>
  </si>
  <si>
    <t>Joanna</t>
  </si>
  <si>
    <t>Izabela</t>
  </si>
  <si>
    <t>Urban</t>
  </si>
  <si>
    <t>Mirga</t>
  </si>
  <si>
    <t>Pawlikowska</t>
  </si>
  <si>
    <t>Kozachenko</t>
  </si>
  <si>
    <t>Palka</t>
  </si>
  <si>
    <t>Machowska</t>
  </si>
  <si>
    <t>Zuzanna</t>
  </si>
  <si>
    <t>Patrycja</t>
  </si>
  <si>
    <t>Małgorzata</t>
  </si>
  <si>
    <t>Maria</t>
  </si>
  <si>
    <t>Gąsienica-Roj</t>
  </si>
  <si>
    <t>Szymon</t>
  </si>
  <si>
    <t>Żelechowski</t>
  </si>
  <si>
    <t>Jacek</t>
  </si>
  <si>
    <t>Socha</t>
  </si>
  <si>
    <t>Grzegorz</t>
  </si>
  <si>
    <t>Zwijacz</t>
  </si>
  <si>
    <t>Kacper</t>
  </si>
  <si>
    <t>Tokarz</t>
  </si>
  <si>
    <t>Bernatowicz</t>
  </si>
  <si>
    <t>Antoni</t>
  </si>
  <si>
    <t>Jakub</t>
  </si>
  <si>
    <t>Gąsienica</t>
  </si>
  <si>
    <t>Bartosz</t>
  </si>
  <si>
    <t>Jan</t>
  </si>
  <si>
    <t>Bartłomiej</t>
  </si>
  <si>
    <t>Rafał</t>
  </si>
  <si>
    <t>Gawlak</t>
  </si>
  <si>
    <t>CHROBAK</t>
  </si>
  <si>
    <t>HANIA</t>
  </si>
  <si>
    <t>NATALKA</t>
  </si>
  <si>
    <t>Kowalska</t>
  </si>
  <si>
    <t>Radoń</t>
  </si>
  <si>
    <t>Julia</t>
  </si>
  <si>
    <t>Morawetz</t>
  </si>
  <si>
    <t>Amelia</t>
  </si>
  <si>
    <t>Pęksa</t>
  </si>
  <si>
    <t>Magdalena</t>
  </si>
  <si>
    <t>Sopiarz</t>
  </si>
  <si>
    <t>Bachleda</t>
  </si>
  <si>
    <t>GĄSIENICA WAWRYTKO</t>
  </si>
  <si>
    <t>Wydra</t>
  </si>
  <si>
    <t>Hubert</t>
  </si>
  <si>
    <t>Suchowian</t>
  </si>
  <si>
    <t>Jakubiak</t>
  </si>
  <si>
    <t>Filip</t>
  </si>
  <si>
    <t>Sebastian</t>
  </si>
  <si>
    <t>Kulawik</t>
  </si>
  <si>
    <t>Bruno</t>
  </si>
  <si>
    <t>Kukuc</t>
  </si>
  <si>
    <t>Jaszczyk</t>
  </si>
  <si>
    <t>Helena</t>
  </si>
  <si>
    <t>Gąsienica-Kuchta</t>
  </si>
  <si>
    <t>Jurgowska</t>
  </si>
  <si>
    <t>Emilia</t>
  </si>
  <si>
    <t>Toczek</t>
  </si>
  <si>
    <t>Karolina</t>
  </si>
  <si>
    <t>SZELIGA</t>
  </si>
  <si>
    <t>GABA</t>
  </si>
  <si>
    <t>Sięka</t>
  </si>
  <si>
    <t>Oliwia</t>
  </si>
  <si>
    <t>Marcin</t>
  </si>
  <si>
    <t>Wiatr</t>
  </si>
  <si>
    <t>Damian</t>
  </si>
  <si>
    <t>Gąsienica-Daniel</t>
  </si>
  <si>
    <t>Bylinka</t>
  </si>
  <si>
    <t>Mateusz</t>
  </si>
  <si>
    <t>Galica</t>
  </si>
  <si>
    <t>Piotr</t>
  </si>
  <si>
    <t>Adrian</t>
  </si>
  <si>
    <t>Sabuda</t>
  </si>
  <si>
    <t>Grabska</t>
  </si>
  <si>
    <t>MAJA</t>
  </si>
  <si>
    <t>Żytko</t>
  </si>
  <si>
    <t>Słaby</t>
  </si>
  <si>
    <t>KIZEWETER</t>
  </si>
  <si>
    <t>ZUZA</t>
  </si>
  <si>
    <t>Barbara</t>
  </si>
  <si>
    <t>Musielak</t>
  </si>
  <si>
    <t>Kolasa</t>
  </si>
  <si>
    <t>Patryk</t>
  </si>
  <si>
    <t>Sowa</t>
  </si>
  <si>
    <t>Nataniel</t>
  </si>
  <si>
    <t>URBAN</t>
  </si>
  <si>
    <t>MATEUSZ</t>
  </si>
  <si>
    <t>GAWLAK</t>
  </si>
  <si>
    <t>Solik</t>
  </si>
  <si>
    <t>KUBA</t>
  </si>
  <si>
    <t>Knapczyk</t>
  </si>
  <si>
    <t>Jarończyk</t>
  </si>
  <si>
    <t>Szczepan</t>
  </si>
  <si>
    <t>Figura</t>
  </si>
  <si>
    <t>Biernacka</t>
  </si>
  <si>
    <t>DYKA</t>
  </si>
  <si>
    <t>MILENA</t>
  </si>
  <si>
    <t>Ksawery</t>
  </si>
  <si>
    <t>Piczura</t>
  </si>
  <si>
    <t>Zygmuntowicz</t>
  </si>
  <si>
    <t>Gutt</t>
  </si>
  <si>
    <t>KAROL</t>
  </si>
  <si>
    <t xml:space="preserve">Nazwisko </t>
  </si>
  <si>
    <t>3 najlepsze wyniki</t>
  </si>
  <si>
    <t>Klasyfikacja końcowa - indywidualna</t>
  </si>
  <si>
    <t>Klasyfikacja końcowa - drużynowa</t>
  </si>
  <si>
    <t>Miejsce</t>
  </si>
  <si>
    <t>Pkt dz</t>
  </si>
  <si>
    <t>Pkt chł</t>
  </si>
  <si>
    <t>Suma</t>
  </si>
  <si>
    <t>LO ZAKOPANE</t>
  </si>
  <si>
    <t>ZSB ZAKOPANE</t>
  </si>
  <si>
    <t>ZSHT ZAKOPANE</t>
  </si>
  <si>
    <t>ZSP ZAKOPANE</t>
  </si>
  <si>
    <t>RLO ZAKOPANE</t>
  </si>
  <si>
    <t>SLO STO ZAKOPANE</t>
  </si>
  <si>
    <t>dz 11 i mł</t>
  </si>
  <si>
    <t>chł 11 i mł</t>
  </si>
  <si>
    <t>dz 09-10</t>
  </si>
  <si>
    <t>chł 09-10</t>
  </si>
  <si>
    <t>dz 07-08</t>
  </si>
  <si>
    <t>chł 07-08</t>
  </si>
  <si>
    <t>SP 1 ZAKOPANE</t>
  </si>
  <si>
    <t>SP 2 ZAKOPANE</t>
  </si>
  <si>
    <t>SP 3 ZAKOPANE</t>
  </si>
  <si>
    <t>SP 4 ZAKOPANE</t>
  </si>
  <si>
    <t>SP 5 ZAKOPANE</t>
  </si>
  <si>
    <t>SPMS ZAKOPANE</t>
  </si>
  <si>
    <t>Licealiada</t>
  </si>
  <si>
    <t>Igrzyska Dzieci</t>
  </si>
  <si>
    <t>Igrzyska Młodzieży Szkolnej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</si>
</sst>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26"/>
      <color rgb="FF002060"/>
      <name val="Bahnschrift SemiBold"/>
      <family val="2"/>
      <charset val="238"/>
    </font>
    <font>
      <sz val="11"/>
      <color theme="1"/>
      <name val="Bahnschrift SemiBold"/>
      <family val="2"/>
      <charset val="238"/>
    </font>
    <font>
      <i/>
      <sz val="11"/>
      <color theme="1"/>
      <name val="Bahnschrift SemiBold"/>
      <family val="2"/>
      <charset val="238"/>
    </font>
    <font>
      <i/>
      <sz val="11"/>
      <color rgb="FF002060"/>
      <name val="Bahnschrift SemiBold"/>
      <family val="2"/>
      <charset val="238"/>
    </font>
    <font>
      <b/>
      <sz val="34"/>
      <color rgb="FF002060"/>
      <name val="Bahnschrift SemiBold"/>
      <family val="2"/>
      <charset val="238"/>
    </font>
    <font>
      <sz val="12"/>
      <color theme="1"/>
      <name val="Bahnschrift SemiBold"/>
      <family val="2"/>
      <charset val="238"/>
    </font>
    <font>
      <i/>
      <sz val="12"/>
      <color theme="1"/>
      <name val="Bahnschrift SemiBold"/>
      <family val="2"/>
      <charset val="238"/>
    </font>
    <font>
      <sz val="14"/>
      <color theme="1"/>
      <name val="Bahnschrift SemiBold"/>
      <family val="2"/>
      <charset val="238"/>
    </font>
    <font>
      <b/>
      <sz val="24"/>
      <color rgb="FF002060"/>
      <name val="Bahnschrift SemiBold"/>
      <family val="2"/>
      <charset val="238"/>
    </font>
    <font>
      <u/>
      <sz val="14"/>
      <color theme="1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1</xdr:row>
      <xdr:rowOff>171450</xdr:rowOff>
    </xdr:from>
    <xdr:to>
      <xdr:col>10</xdr:col>
      <xdr:colOff>600075</xdr:colOff>
      <xdr:row>5</xdr:row>
      <xdr:rowOff>131235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695325"/>
          <a:ext cx="1762125" cy="978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333376</xdr:colOff>
      <xdr:row>1</xdr:row>
      <xdr:rowOff>142875</xdr:rowOff>
    </xdr:from>
    <xdr:to>
      <xdr:col>8</xdr:col>
      <xdr:colOff>184406</xdr:colOff>
      <xdr:row>4</xdr:row>
      <xdr:rowOff>42123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1" y="666750"/>
          <a:ext cx="1241680" cy="689823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</xdr:row>
      <xdr:rowOff>133350</xdr:rowOff>
    </xdr:from>
    <xdr:to>
      <xdr:col>1</xdr:col>
      <xdr:colOff>860680</xdr:colOff>
      <xdr:row>4</xdr:row>
      <xdr:rowOff>32598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57225"/>
          <a:ext cx="1241680" cy="689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workbookViewId="0">
      <selection activeCell="F9" sqref="F9"/>
    </sheetView>
  </sheetViews>
  <sheetFormatPr defaultRowHeight="15"/>
  <cols>
    <col min="1" max="1" width="5.42578125" style="3" customWidth="1"/>
    <col min="2" max="2" width="24" style="2" customWidth="1"/>
    <col min="3" max="3" width="14.85546875" style="2" customWidth="1"/>
    <col min="4" max="4" width="6.85546875" style="3" customWidth="1"/>
    <col min="5" max="5" width="20" style="2" customWidth="1"/>
    <col min="6" max="6" width="10.5703125" style="3" bestFit="1" customWidth="1"/>
    <col min="7" max="7" width="10.85546875" style="3" bestFit="1" customWidth="1"/>
    <col min="8" max="8" width="11" style="3" bestFit="1" customWidth="1"/>
    <col min="9" max="9" width="11.42578125" style="3" bestFit="1" customWidth="1"/>
    <col min="10" max="10" width="9.28515625" style="3" bestFit="1" customWidth="1"/>
    <col min="11" max="11" width="18.28515625" style="3" customWidth="1"/>
    <col min="12" max="13" width="9.140625" style="2"/>
  </cols>
  <sheetData>
    <row r="1" spans="1:12" ht="4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9"/>
    </row>
    <row r="2" spans="1:12" ht="33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0"/>
    </row>
    <row r="5" spans="1:12" ht="18">
      <c r="A5" s="26" t="s">
        <v>150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8"/>
    </row>
    <row r="6" spans="1:12" ht="18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</row>
    <row r="8" spans="1:12" ht="15.75">
      <c r="A8" s="11" t="s">
        <v>7</v>
      </c>
    </row>
    <row r="9" spans="1:12">
      <c r="A9" s="1"/>
    </row>
    <row r="10" spans="1:12">
      <c r="B10" s="6" t="s">
        <v>12</v>
      </c>
      <c r="C10" s="6"/>
    </row>
    <row r="11" spans="1:12">
      <c r="F11" s="23" t="s">
        <v>6</v>
      </c>
      <c r="G11" s="23"/>
      <c r="H11" s="23"/>
      <c r="I11" s="23"/>
    </row>
    <row r="12" spans="1:12">
      <c r="A12" s="7" t="s">
        <v>2</v>
      </c>
      <c r="B12" s="7" t="s">
        <v>148</v>
      </c>
      <c r="C12" s="15" t="s">
        <v>41</v>
      </c>
      <c r="D12" s="7" t="s">
        <v>3</v>
      </c>
      <c r="E12" s="7" t="s">
        <v>4</v>
      </c>
      <c r="F12" s="8">
        <v>43844</v>
      </c>
      <c r="G12" s="8">
        <v>43850</v>
      </c>
      <c r="H12" s="8">
        <v>43874</v>
      </c>
      <c r="I12" s="8">
        <v>43881</v>
      </c>
      <c r="J12" s="14" t="s">
        <v>5</v>
      </c>
      <c r="K12" s="16" t="s">
        <v>149</v>
      </c>
    </row>
    <row r="13" spans="1:12">
      <c r="A13" s="4">
        <v>1</v>
      </c>
      <c r="B13" s="5" t="s">
        <v>48</v>
      </c>
      <c r="C13" s="5" t="s">
        <v>42</v>
      </c>
      <c r="D13" s="4">
        <v>2004</v>
      </c>
      <c r="E13" s="5" t="s">
        <v>8</v>
      </c>
      <c r="F13" s="4">
        <v>50</v>
      </c>
      <c r="G13" s="4">
        <v>50</v>
      </c>
      <c r="H13" s="4">
        <v>45</v>
      </c>
      <c r="I13" s="4">
        <v>50</v>
      </c>
      <c r="J13" s="4">
        <f t="shared" ref="J13:J18" si="0">SUM(F13:I13)</f>
        <v>195</v>
      </c>
      <c r="K13" s="4">
        <f>F13+G13+I13</f>
        <v>150</v>
      </c>
    </row>
    <row r="14" spans="1:12">
      <c r="A14" s="4">
        <v>2</v>
      </c>
      <c r="B14" s="5" t="s">
        <v>49</v>
      </c>
      <c r="C14" s="5" t="s">
        <v>43</v>
      </c>
      <c r="D14" s="4">
        <v>2002</v>
      </c>
      <c r="E14" s="5" t="s">
        <v>9</v>
      </c>
      <c r="F14" s="4">
        <v>45</v>
      </c>
      <c r="G14" s="4">
        <v>45</v>
      </c>
      <c r="H14" s="4">
        <v>50</v>
      </c>
      <c r="I14" s="4"/>
      <c r="J14" s="4">
        <f t="shared" si="0"/>
        <v>140</v>
      </c>
      <c r="K14" s="4">
        <f>J14</f>
        <v>140</v>
      </c>
    </row>
    <row r="15" spans="1:12">
      <c r="A15" s="4">
        <v>3</v>
      </c>
      <c r="B15" s="5" t="s">
        <v>51</v>
      </c>
      <c r="C15" s="5" t="s">
        <v>45</v>
      </c>
      <c r="D15" s="4">
        <v>2003</v>
      </c>
      <c r="E15" s="5" t="s">
        <v>10</v>
      </c>
      <c r="F15" s="4">
        <v>40</v>
      </c>
      <c r="G15" s="4">
        <v>32</v>
      </c>
      <c r="H15" s="4"/>
      <c r="I15" s="4">
        <v>45</v>
      </c>
      <c r="J15" s="4">
        <f t="shared" si="0"/>
        <v>117</v>
      </c>
      <c r="K15" s="4">
        <f>J15</f>
        <v>117</v>
      </c>
    </row>
    <row r="16" spans="1:12">
      <c r="A16" s="4">
        <v>4</v>
      </c>
      <c r="B16" s="5" t="s">
        <v>50</v>
      </c>
      <c r="C16" s="5" t="s">
        <v>44</v>
      </c>
      <c r="D16" s="4">
        <v>2004</v>
      </c>
      <c r="E16" s="5" t="s">
        <v>9</v>
      </c>
      <c r="F16" s="4">
        <v>36</v>
      </c>
      <c r="G16" s="4">
        <v>40</v>
      </c>
      <c r="H16" s="4">
        <v>0</v>
      </c>
      <c r="I16" s="4">
        <v>40</v>
      </c>
      <c r="J16" s="4">
        <f t="shared" si="0"/>
        <v>116</v>
      </c>
      <c r="K16" s="4">
        <f>J16</f>
        <v>116</v>
      </c>
    </row>
    <row r="17" spans="1:11">
      <c r="A17" s="4">
        <v>5</v>
      </c>
      <c r="B17" s="5" t="s">
        <v>52</v>
      </c>
      <c r="C17" s="5" t="s">
        <v>46</v>
      </c>
      <c r="D17" s="4">
        <v>2002</v>
      </c>
      <c r="E17" s="5" t="s">
        <v>10</v>
      </c>
      <c r="F17" s="4">
        <v>32</v>
      </c>
      <c r="G17" s="4">
        <v>36</v>
      </c>
      <c r="H17" s="4"/>
      <c r="I17" s="4">
        <v>36</v>
      </c>
      <c r="J17" s="4">
        <f t="shared" si="0"/>
        <v>104</v>
      </c>
      <c r="K17" s="4">
        <f>J17</f>
        <v>104</v>
      </c>
    </row>
    <row r="18" spans="1:11">
      <c r="A18" s="4">
        <v>6</v>
      </c>
      <c r="B18" s="5" t="s">
        <v>53</v>
      </c>
      <c r="C18" s="5" t="s">
        <v>47</v>
      </c>
      <c r="D18" s="4">
        <v>2004</v>
      </c>
      <c r="E18" s="5" t="s">
        <v>9</v>
      </c>
      <c r="F18" s="4">
        <v>29</v>
      </c>
      <c r="G18" s="4">
        <v>29</v>
      </c>
      <c r="H18" s="4">
        <v>40</v>
      </c>
      <c r="I18" s="4">
        <v>32</v>
      </c>
      <c r="J18" s="4">
        <f t="shared" si="0"/>
        <v>130</v>
      </c>
      <c r="K18" s="4">
        <f>H18+I18+G18</f>
        <v>101</v>
      </c>
    </row>
    <row r="20" spans="1:11">
      <c r="B20" s="6" t="s">
        <v>13</v>
      </c>
      <c r="C20" s="6"/>
    </row>
    <row r="21" spans="1:11">
      <c r="F21" s="23" t="s">
        <v>6</v>
      </c>
      <c r="G21" s="23"/>
      <c r="H21" s="23"/>
      <c r="I21" s="23"/>
    </row>
    <row r="22" spans="1:11">
      <c r="A22" s="15" t="s">
        <v>2</v>
      </c>
      <c r="B22" s="15" t="s">
        <v>148</v>
      </c>
      <c r="C22" s="15" t="s">
        <v>41</v>
      </c>
      <c r="D22" s="15" t="s">
        <v>3</v>
      </c>
      <c r="E22" s="15" t="s">
        <v>4</v>
      </c>
      <c r="F22" s="8">
        <v>43844</v>
      </c>
      <c r="G22" s="8">
        <v>43850</v>
      </c>
      <c r="H22" s="8">
        <v>43874</v>
      </c>
      <c r="I22" s="8">
        <v>43881</v>
      </c>
      <c r="J22" s="15" t="s">
        <v>5</v>
      </c>
      <c r="K22" s="16" t="s">
        <v>149</v>
      </c>
    </row>
    <row r="23" spans="1:11">
      <c r="A23" s="4">
        <v>1</v>
      </c>
      <c r="B23" s="5" t="s">
        <v>58</v>
      </c>
      <c r="C23" s="5" t="s">
        <v>59</v>
      </c>
      <c r="D23" s="4">
        <v>2002</v>
      </c>
      <c r="E23" s="5" t="s">
        <v>14</v>
      </c>
      <c r="F23" s="4">
        <v>50</v>
      </c>
      <c r="G23" s="4">
        <v>50</v>
      </c>
      <c r="H23" s="4">
        <v>50</v>
      </c>
      <c r="I23" s="4">
        <v>50</v>
      </c>
      <c r="J23" s="4">
        <f t="shared" ref="J23:J28" si="1">SUM(F23:I23)</f>
        <v>200</v>
      </c>
      <c r="K23" s="4">
        <f>F23+G23+H23</f>
        <v>150</v>
      </c>
    </row>
    <row r="24" spans="1:11">
      <c r="A24" s="4">
        <v>2</v>
      </c>
      <c r="B24" s="5" t="s">
        <v>62</v>
      </c>
      <c r="C24" s="5" t="s">
        <v>63</v>
      </c>
      <c r="D24" s="4">
        <v>2004</v>
      </c>
      <c r="E24" s="5" t="s">
        <v>15</v>
      </c>
      <c r="F24" s="4">
        <v>45</v>
      </c>
      <c r="G24" s="4">
        <v>40</v>
      </c>
      <c r="H24" s="4">
        <v>45</v>
      </c>
      <c r="I24" s="4"/>
      <c r="J24" s="4">
        <f t="shared" si="1"/>
        <v>130</v>
      </c>
      <c r="K24" s="4">
        <f>J24</f>
        <v>130</v>
      </c>
    </row>
    <row r="25" spans="1:11">
      <c r="A25" s="4">
        <v>3</v>
      </c>
      <c r="B25" s="5" t="s">
        <v>60</v>
      </c>
      <c r="C25" s="5" t="s">
        <v>61</v>
      </c>
      <c r="D25" s="4">
        <v>2001</v>
      </c>
      <c r="E25" s="5" t="s">
        <v>9</v>
      </c>
      <c r="F25" s="4">
        <v>40</v>
      </c>
      <c r="G25" s="4">
        <v>45</v>
      </c>
      <c r="H25" s="4">
        <v>40</v>
      </c>
      <c r="I25" s="4">
        <v>40</v>
      </c>
      <c r="J25" s="4">
        <f t="shared" si="1"/>
        <v>165</v>
      </c>
      <c r="K25" s="4">
        <f>G25+H25+I25</f>
        <v>125</v>
      </c>
    </row>
    <row r="26" spans="1:11">
      <c r="A26" s="4">
        <v>4</v>
      </c>
      <c r="B26" s="5" t="s">
        <v>64</v>
      </c>
      <c r="C26" s="5" t="s">
        <v>65</v>
      </c>
      <c r="D26" s="4">
        <v>2003</v>
      </c>
      <c r="E26" s="5" t="s">
        <v>9</v>
      </c>
      <c r="F26" s="4">
        <v>36</v>
      </c>
      <c r="G26" s="4">
        <v>36</v>
      </c>
      <c r="H26" s="4"/>
      <c r="I26" s="4">
        <v>45</v>
      </c>
      <c r="J26" s="4">
        <f t="shared" si="1"/>
        <v>117</v>
      </c>
      <c r="K26" s="4">
        <f>J26</f>
        <v>117</v>
      </c>
    </row>
    <row r="27" spans="1:11">
      <c r="A27" s="4">
        <v>5</v>
      </c>
      <c r="B27" s="5" t="s">
        <v>66</v>
      </c>
      <c r="C27" s="5" t="s">
        <v>59</v>
      </c>
      <c r="D27" s="4">
        <v>2001</v>
      </c>
      <c r="E27" s="5" t="s">
        <v>11</v>
      </c>
      <c r="F27" s="4">
        <v>29</v>
      </c>
      <c r="G27" s="4">
        <v>32</v>
      </c>
      <c r="H27" s="4">
        <v>36</v>
      </c>
      <c r="I27" s="4">
        <v>36</v>
      </c>
      <c r="J27" s="4">
        <f t="shared" si="1"/>
        <v>133</v>
      </c>
      <c r="K27" s="4">
        <f>I27+H27+G27</f>
        <v>104</v>
      </c>
    </row>
    <row r="28" spans="1:11">
      <c r="A28" s="4">
        <v>6</v>
      </c>
      <c r="B28" s="5" t="s">
        <v>67</v>
      </c>
      <c r="C28" s="5" t="s">
        <v>68</v>
      </c>
      <c r="D28" s="4">
        <v>2002</v>
      </c>
      <c r="E28" s="5" t="s">
        <v>8</v>
      </c>
      <c r="F28" s="4">
        <v>26</v>
      </c>
      <c r="G28" s="4">
        <v>29</v>
      </c>
      <c r="H28" s="4">
        <v>29</v>
      </c>
      <c r="I28" s="4">
        <v>26</v>
      </c>
      <c r="J28" s="4">
        <f t="shared" si="1"/>
        <v>110</v>
      </c>
      <c r="K28" s="4">
        <f>G28+H28+I28</f>
        <v>84</v>
      </c>
    </row>
    <row r="31" spans="1:11" ht="15.75">
      <c r="A31" s="11" t="s">
        <v>16</v>
      </c>
    </row>
    <row r="32" spans="1:11">
      <c r="A32" s="1"/>
    </row>
    <row r="33" spans="1:11">
      <c r="B33" s="6" t="s">
        <v>17</v>
      </c>
      <c r="C33" s="6"/>
    </row>
    <row r="34" spans="1:11">
      <c r="F34" s="23" t="s">
        <v>6</v>
      </c>
      <c r="G34" s="23"/>
      <c r="H34" s="23"/>
      <c r="I34" s="23"/>
    </row>
    <row r="35" spans="1:11">
      <c r="A35" s="15" t="s">
        <v>2</v>
      </c>
      <c r="B35" s="15" t="s">
        <v>148</v>
      </c>
      <c r="C35" s="15" t="s">
        <v>41</v>
      </c>
      <c r="D35" s="15" t="s">
        <v>3</v>
      </c>
      <c r="E35" s="15" t="s">
        <v>4</v>
      </c>
      <c r="F35" s="8">
        <v>43844</v>
      </c>
      <c r="G35" s="8">
        <v>43850</v>
      </c>
      <c r="H35" s="8">
        <v>43874</v>
      </c>
      <c r="I35" s="8">
        <v>43881</v>
      </c>
      <c r="J35" s="15" t="s">
        <v>5</v>
      </c>
      <c r="K35" s="16" t="s">
        <v>149</v>
      </c>
    </row>
    <row r="36" spans="1:11">
      <c r="A36" s="4">
        <v>1</v>
      </c>
      <c r="B36" s="5" t="s">
        <v>76</v>
      </c>
      <c r="C36" s="5" t="s">
        <v>77</v>
      </c>
      <c r="D36" s="4">
        <v>2011</v>
      </c>
      <c r="E36" s="5" t="s">
        <v>18</v>
      </c>
      <c r="F36" s="4">
        <v>50</v>
      </c>
      <c r="G36" s="4">
        <v>50</v>
      </c>
      <c r="H36" s="4">
        <v>45</v>
      </c>
      <c r="I36" s="4">
        <v>50</v>
      </c>
      <c r="J36" s="4">
        <f t="shared" ref="J36:J41" si="2">SUM(F36:I36)</f>
        <v>195</v>
      </c>
      <c r="K36" s="4">
        <f>F36+G36+I36</f>
        <v>150</v>
      </c>
    </row>
    <row r="37" spans="1:11">
      <c r="A37" s="4">
        <v>2</v>
      </c>
      <c r="B37" s="5" t="s">
        <v>88</v>
      </c>
      <c r="C37" s="5" t="s">
        <v>78</v>
      </c>
      <c r="D37" s="4">
        <v>2011</v>
      </c>
      <c r="E37" s="5" t="s">
        <v>18</v>
      </c>
      <c r="F37" s="4">
        <v>45</v>
      </c>
      <c r="G37" s="4">
        <v>45</v>
      </c>
      <c r="H37" s="4">
        <v>50</v>
      </c>
      <c r="I37" s="4">
        <v>40</v>
      </c>
      <c r="J37" s="4">
        <f t="shared" si="2"/>
        <v>180</v>
      </c>
      <c r="K37" s="4">
        <f>H37+G37+F37</f>
        <v>140</v>
      </c>
    </row>
    <row r="38" spans="1:11">
      <c r="A38" s="4">
        <v>3</v>
      </c>
      <c r="B38" s="5" t="s">
        <v>79</v>
      </c>
      <c r="C38" s="5" t="s">
        <v>45</v>
      </c>
      <c r="D38" s="4">
        <v>2011</v>
      </c>
      <c r="E38" s="5" t="s">
        <v>21</v>
      </c>
      <c r="F38" s="4">
        <v>29</v>
      </c>
      <c r="G38" s="4">
        <v>22</v>
      </c>
      <c r="H38" s="4">
        <v>40</v>
      </c>
      <c r="I38" s="4">
        <v>45</v>
      </c>
      <c r="J38" s="4">
        <f t="shared" si="2"/>
        <v>136</v>
      </c>
      <c r="K38" s="4">
        <f>I38+H38+F38</f>
        <v>114</v>
      </c>
    </row>
    <row r="39" spans="1:11">
      <c r="A39" s="22">
        <v>4</v>
      </c>
      <c r="B39" s="5" t="s">
        <v>80</v>
      </c>
      <c r="C39" s="5" t="s">
        <v>81</v>
      </c>
      <c r="D39" s="4">
        <v>2011</v>
      </c>
      <c r="E39" s="5" t="s">
        <v>22</v>
      </c>
      <c r="F39" s="4">
        <v>24</v>
      </c>
      <c r="G39" s="4">
        <v>26</v>
      </c>
      <c r="H39" s="4">
        <v>36</v>
      </c>
      <c r="I39" s="4">
        <v>36</v>
      </c>
      <c r="J39" s="4">
        <f t="shared" si="2"/>
        <v>122</v>
      </c>
      <c r="K39" s="4">
        <f>I39+H39+G39</f>
        <v>98</v>
      </c>
    </row>
    <row r="40" spans="1:11">
      <c r="A40" s="22">
        <v>4</v>
      </c>
      <c r="B40" s="5" t="s">
        <v>82</v>
      </c>
      <c r="C40" s="5" t="s">
        <v>83</v>
      </c>
      <c r="D40" s="4">
        <v>2011</v>
      </c>
      <c r="E40" s="5" t="s">
        <v>21</v>
      </c>
      <c r="F40" s="4"/>
      <c r="G40" s="4">
        <v>40</v>
      </c>
      <c r="H40" s="4">
        <v>29</v>
      </c>
      <c r="I40" s="4">
        <v>29</v>
      </c>
      <c r="J40" s="4">
        <f t="shared" si="2"/>
        <v>98</v>
      </c>
      <c r="K40" s="4">
        <f>J40</f>
        <v>98</v>
      </c>
    </row>
    <row r="41" spans="1:11">
      <c r="A41" s="4">
        <v>6</v>
      </c>
      <c r="B41" s="5" t="s">
        <v>75</v>
      </c>
      <c r="C41" s="5" t="s">
        <v>57</v>
      </c>
      <c r="D41" s="4">
        <v>2011</v>
      </c>
      <c r="E41" s="5" t="s">
        <v>19</v>
      </c>
      <c r="F41" s="4">
        <v>32</v>
      </c>
      <c r="G41" s="4">
        <v>29</v>
      </c>
      <c r="H41" s="4">
        <v>32</v>
      </c>
      <c r="I41" s="4"/>
      <c r="J41" s="4">
        <f t="shared" si="2"/>
        <v>93</v>
      </c>
      <c r="K41" s="4">
        <f>J41</f>
        <v>93</v>
      </c>
    </row>
    <row r="42" spans="1:11">
      <c r="B42" s="13"/>
      <c r="C42" s="13"/>
      <c r="D42" s="12"/>
      <c r="E42" s="13"/>
      <c r="F42" s="12"/>
      <c r="G42" s="12"/>
      <c r="H42" s="12"/>
      <c r="I42" s="12"/>
      <c r="J42" s="12"/>
    </row>
    <row r="43" spans="1:11">
      <c r="B43" s="6" t="s">
        <v>26</v>
      </c>
      <c r="C43" s="6"/>
    </row>
    <row r="44" spans="1:11">
      <c r="F44" s="23" t="s">
        <v>6</v>
      </c>
      <c r="G44" s="23"/>
      <c r="H44" s="23"/>
      <c r="I44" s="23"/>
    </row>
    <row r="45" spans="1:11">
      <c r="A45" s="15" t="s">
        <v>2</v>
      </c>
      <c r="B45" s="15" t="s">
        <v>148</v>
      </c>
      <c r="C45" s="15" t="s">
        <v>41</v>
      </c>
      <c r="D45" s="15" t="s">
        <v>3</v>
      </c>
      <c r="E45" s="15" t="s">
        <v>4</v>
      </c>
      <c r="F45" s="8">
        <v>43844</v>
      </c>
      <c r="G45" s="8">
        <v>43850</v>
      </c>
      <c r="H45" s="8">
        <v>43874</v>
      </c>
      <c r="I45" s="8">
        <v>43881</v>
      </c>
      <c r="J45" s="15" t="s">
        <v>5</v>
      </c>
      <c r="K45" s="16" t="s">
        <v>149</v>
      </c>
    </row>
    <row r="46" spans="1:11">
      <c r="A46" s="4">
        <v>1</v>
      </c>
      <c r="B46" s="5" t="s">
        <v>92</v>
      </c>
      <c r="C46" s="5" t="s">
        <v>93</v>
      </c>
      <c r="D46" s="4">
        <v>2011</v>
      </c>
      <c r="E46" s="5" t="s">
        <v>28</v>
      </c>
      <c r="F46" s="4">
        <v>32</v>
      </c>
      <c r="G46" s="4">
        <v>50</v>
      </c>
      <c r="H46" s="4">
        <v>50</v>
      </c>
      <c r="I46" s="4">
        <v>45</v>
      </c>
      <c r="J46" s="4">
        <f t="shared" ref="J46:J51" si="3">SUM(F46:I46)</f>
        <v>177</v>
      </c>
      <c r="K46" s="4">
        <f>G46+H46+I46</f>
        <v>145</v>
      </c>
    </row>
    <row r="47" spans="1:11">
      <c r="A47" s="4">
        <v>2</v>
      </c>
      <c r="B47" s="5" t="s">
        <v>91</v>
      </c>
      <c r="C47" s="5" t="s">
        <v>74</v>
      </c>
      <c r="D47" s="4">
        <v>2011</v>
      </c>
      <c r="E47" s="5" t="s">
        <v>27</v>
      </c>
      <c r="F47" s="4">
        <v>45</v>
      </c>
      <c r="G47" s="4">
        <v>40</v>
      </c>
      <c r="H47" s="4">
        <v>45</v>
      </c>
      <c r="I47" s="4">
        <v>50</v>
      </c>
      <c r="J47" s="4">
        <f t="shared" si="3"/>
        <v>180</v>
      </c>
      <c r="K47" s="4">
        <f>I47+H47+F47</f>
        <v>140</v>
      </c>
    </row>
    <row r="48" spans="1:11">
      <c r="A48" s="4">
        <v>3</v>
      </c>
      <c r="B48" s="5" t="s">
        <v>89</v>
      </c>
      <c r="C48" s="5" t="s">
        <v>90</v>
      </c>
      <c r="D48" s="4">
        <v>2011</v>
      </c>
      <c r="E48" s="5" t="s">
        <v>23</v>
      </c>
      <c r="F48" s="4">
        <v>50</v>
      </c>
      <c r="G48" s="4">
        <v>45</v>
      </c>
      <c r="H48" s="4">
        <v>26</v>
      </c>
      <c r="I48" s="4">
        <v>40</v>
      </c>
      <c r="J48" s="4">
        <f t="shared" si="3"/>
        <v>161</v>
      </c>
      <c r="K48" s="4">
        <f>F48+G48+I48</f>
        <v>135</v>
      </c>
    </row>
    <row r="49" spans="1:11">
      <c r="A49" s="4">
        <v>4</v>
      </c>
      <c r="B49" s="5" t="s">
        <v>95</v>
      </c>
      <c r="C49" s="5" t="s">
        <v>96</v>
      </c>
      <c r="D49" s="4">
        <v>2011</v>
      </c>
      <c r="E49" s="5" t="s">
        <v>25</v>
      </c>
      <c r="F49" s="4">
        <v>36</v>
      </c>
      <c r="G49" s="4"/>
      <c r="H49" s="4">
        <v>36</v>
      </c>
      <c r="I49" s="4">
        <v>32</v>
      </c>
      <c r="J49" s="4">
        <f t="shared" si="3"/>
        <v>104</v>
      </c>
      <c r="K49" s="4">
        <f>J49</f>
        <v>104</v>
      </c>
    </row>
    <row r="50" spans="1:11">
      <c r="A50" s="4">
        <v>5</v>
      </c>
      <c r="B50" s="5" t="s">
        <v>97</v>
      </c>
      <c r="C50" s="5" t="s">
        <v>72</v>
      </c>
      <c r="D50" s="4">
        <v>2011</v>
      </c>
      <c r="E50" s="5" t="s">
        <v>31</v>
      </c>
      <c r="F50" s="4"/>
      <c r="G50" s="4">
        <v>36</v>
      </c>
      <c r="H50" s="4">
        <v>29</v>
      </c>
      <c r="I50" s="4">
        <v>26</v>
      </c>
      <c r="J50" s="4">
        <f t="shared" si="3"/>
        <v>91</v>
      </c>
      <c r="K50" s="4">
        <f>J50</f>
        <v>91</v>
      </c>
    </row>
    <row r="51" spans="1:11">
      <c r="A51" s="4">
        <v>6</v>
      </c>
      <c r="B51" s="5" t="s">
        <v>70</v>
      </c>
      <c r="C51" s="5" t="s">
        <v>94</v>
      </c>
      <c r="D51" s="4">
        <v>2012</v>
      </c>
      <c r="E51" s="5" t="s">
        <v>25</v>
      </c>
      <c r="F51" s="4">
        <v>24</v>
      </c>
      <c r="G51" s="4">
        <v>32</v>
      </c>
      <c r="H51" s="4">
        <v>24</v>
      </c>
      <c r="I51" s="4">
        <v>21</v>
      </c>
      <c r="J51" s="4">
        <f t="shared" si="3"/>
        <v>101</v>
      </c>
      <c r="K51" s="4">
        <f>G51+F51+H51</f>
        <v>80</v>
      </c>
    </row>
    <row r="53" spans="1:11">
      <c r="B53" s="6" t="s">
        <v>29</v>
      </c>
      <c r="C53" s="6"/>
    </row>
    <row r="54" spans="1:11">
      <c r="F54" s="23" t="s">
        <v>6</v>
      </c>
      <c r="G54" s="23"/>
      <c r="H54" s="23"/>
      <c r="I54" s="23"/>
    </row>
    <row r="55" spans="1:11">
      <c r="A55" s="15" t="s">
        <v>2</v>
      </c>
      <c r="B55" s="15" t="s">
        <v>148</v>
      </c>
      <c r="C55" s="15" t="s">
        <v>41</v>
      </c>
      <c r="D55" s="15" t="s">
        <v>3</v>
      </c>
      <c r="E55" s="15" t="s">
        <v>4</v>
      </c>
      <c r="F55" s="8">
        <v>43844</v>
      </c>
      <c r="G55" s="8">
        <v>43850</v>
      </c>
      <c r="H55" s="8">
        <v>43874</v>
      </c>
      <c r="I55" s="8">
        <v>43881</v>
      </c>
      <c r="J55" s="15" t="s">
        <v>5</v>
      </c>
      <c r="K55" s="16" t="s">
        <v>149</v>
      </c>
    </row>
    <row r="56" spans="1:11">
      <c r="A56" s="4">
        <v>1</v>
      </c>
      <c r="B56" s="5" t="s">
        <v>98</v>
      </c>
      <c r="C56" s="5" t="s">
        <v>99</v>
      </c>
      <c r="D56" s="4">
        <v>2010</v>
      </c>
      <c r="E56" s="5" t="s">
        <v>23</v>
      </c>
      <c r="F56" s="4">
        <v>50</v>
      </c>
      <c r="G56" s="4">
        <v>50</v>
      </c>
      <c r="H56" s="4">
        <v>50</v>
      </c>
      <c r="I56" s="4">
        <v>45</v>
      </c>
      <c r="J56" s="4">
        <f t="shared" ref="J56:J61" si="4">SUM(F56:I56)</f>
        <v>195</v>
      </c>
      <c r="K56" s="4">
        <f>F56+G56+H56</f>
        <v>150</v>
      </c>
    </row>
    <row r="57" spans="1:11">
      <c r="A57" s="4">
        <v>2</v>
      </c>
      <c r="B57" s="5" t="s">
        <v>100</v>
      </c>
      <c r="C57" s="5" t="s">
        <v>99</v>
      </c>
      <c r="D57" s="4">
        <v>2009</v>
      </c>
      <c r="E57" s="5" t="s">
        <v>28</v>
      </c>
      <c r="F57" s="4">
        <v>45</v>
      </c>
      <c r="G57" s="4">
        <v>45</v>
      </c>
      <c r="H57" s="4"/>
      <c r="I57" s="4">
        <v>50</v>
      </c>
      <c r="J57" s="4">
        <f t="shared" si="4"/>
        <v>140</v>
      </c>
      <c r="K57" s="4">
        <f>J57</f>
        <v>140</v>
      </c>
    </row>
    <row r="58" spans="1:11">
      <c r="A58" s="4">
        <v>3</v>
      </c>
      <c r="B58" s="5" t="s">
        <v>101</v>
      </c>
      <c r="C58" s="5" t="s">
        <v>102</v>
      </c>
      <c r="D58" s="4">
        <v>2009</v>
      </c>
      <c r="E58" s="5" t="s">
        <v>19</v>
      </c>
      <c r="F58" s="4">
        <v>40</v>
      </c>
      <c r="G58" s="4">
        <v>40</v>
      </c>
      <c r="H58" s="4">
        <v>45</v>
      </c>
      <c r="I58" s="4">
        <v>40</v>
      </c>
      <c r="J58" s="4">
        <f t="shared" si="4"/>
        <v>165</v>
      </c>
      <c r="K58" s="4">
        <f>H58+F58+G58</f>
        <v>125</v>
      </c>
    </row>
    <row r="59" spans="1:11">
      <c r="A59" s="4">
        <v>4</v>
      </c>
      <c r="B59" s="5" t="s">
        <v>103</v>
      </c>
      <c r="C59" s="5" t="s">
        <v>104</v>
      </c>
      <c r="D59" s="4">
        <v>2009</v>
      </c>
      <c r="E59" s="5" t="s">
        <v>19</v>
      </c>
      <c r="F59" s="4">
        <v>36</v>
      </c>
      <c r="G59" s="4">
        <v>36</v>
      </c>
      <c r="H59" s="4">
        <v>36</v>
      </c>
      <c r="I59" s="4">
        <v>36</v>
      </c>
      <c r="J59" s="4">
        <f t="shared" si="4"/>
        <v>144</v>
      </c>
      <c r="K59" s="4">
        <f>F59+G59+H59</f>
        <v>108</v>
      </c>
    </row>
    <row r="60" spans="1:11">
      <c r="A60" s="4">
        <v>5</v>
      </c>
      <c r="B60" s="5" t="s">
        <v>105</v>
      </c>
      <c r="C60" s="5" t="s">
        <v>106</v>
      </c>
      <c r="D60" s="4">
        <v>2010</v>
      </c>
      <c r="E60" s="5" t="s">
        <v>18</v>
      </c>
      <c r="F60" s="4">
        <v>32</v>
      </c>
      <c r="G60" s="4">
        <v>29</v>
      </c>
      <c r="H60" s="4">
        <v>40</v>
      </c>
      <c r="I60" s="4">
        <v>29</v>
      </c>
      <c r="J60" s="4">
        <f t="shared" si="4"/>
        <v>130</v>
      </c>
      <c r="K60" s="4">
        <f>H60+F60+G60</f>
        <v>101</v>
      </c>
    </row>
    <row r="61" spans="1:11">
      <c r="A61" s="4">
        <v>6</v>
      </c>
      <c r="B61" s="5" t="s">
        <v>107</v>
      </c>
      <c r="C61" s="5" t="s">
        <v>108</v>
      </c>
      <c r="D61" s="4">
        <v>2009</v>
      </c>
      <c r="E61" s="5" t="s">
        <v>24</v>
      </c>
      <c r="F61" s="4">
        <v>29</v>
      </c>
      <c r="G61" s="4">
        <v>24</v>
      </c>
      <c r="H61" s="4"/>
      <c r="I61" s="4">
        <v>32</v>
      </c>
      <c r="J61" s="4">
        <f t="shared" si="4"/>
        <v>85</v>
      </c>
      <c r="K61" s="4">
        <f>J61</f>
        <v>85</v>
      </c>
    </row>
    <row r="62" spans="1:11">
      <c r="B62" s="13"/>
      <c r="C62" s="13"/>
      <c r="D62" s="12"/>
      <c r="E62" s="13"/>
    </row>
    <row r="63" spans="1:11">
      <c r="B63" s="6" t="s">
        <v>33</v>
      </c>
      <c r="C63" s="6"/>
    </row>
    <row r="64" spans="1:11">
      <c r="F64" s="23" t="s">
        <v>6</v>
      </c>
      <c r="G64" s="23"/>
      <c r="H64" s="23"/>
      <c r="I64" s="23"/>
    </row>
    <row r="65" spans="1:11">
      <c r="A65" s="15" t="s">
        <v>2</v>
      </c>
      <c r="B65" s="15" t="s">
        <v>148</v>
      </c>
      <c r="C65" s="15" t="s">
        <v>41</v>
      </c>
      <c r="D65" s="15" t="s">
        <v>3</v>
      </c>
      <c r="E65" s="15" t="s">
        <v>4</v>
      </c>
      <c r="F65" s="8">
        <v>43844</v>
      </c>
      <c r="G65" s="8">
        <v>43850</v>
      </c>
      <c r="H65" s="8">
        <v>43874</v>
      </c>
      <c r="I65" s="8">
        <v>43881</v>
      </c>
      <c r="J65" s="15" t="s">
        <v>5</v>
      </c>
      <c r="K65" s="16" t="s">
        <v>149</v>
      </c>
    </row>
    <row r="66" spans="1:11">
      <c r="A66" s="4">
        <v>1</v>
      </c>
      <c r="B66" s="5" t="s">
        <v>84</v>
      </c>
      <c r="C66" s="5" t="s">
        <v>109</v>
      </c>
      <c r="D66" s="4">
        <v>2009</v>
      </c>
      <c r="E66" s="5" t="s">
        <v>19</v>
      </c>
      <c r="F66" s="4">
        <v>50</v>
      </c>
      <c r="G66" s="4">
        <v>50</v>
      </c>
      <c r="H66" s="4">
        <v>50</v>
      </c>
      <c r="I66" s="4">
        <v>40</v>
      </c>
      <c r="J66" s="4">
        <f t="shared" ref="J66:J71" si="5">SUM(F66:I66)</f>
        <v>190</v>
      </c>
      <c r="K66" s="4">
        <f>F66+G66+H66</f>
        <v>150</v>
      </c>
    </row>
    <row r="67" spans="1:11">
      <c r="A67" s="4">
        <v>2</v>
      </c>
      <c r="B67" s="5" t="s">
        <v>110</v>
      </c>
      <c r="C67" s="5" t="s">
        <v>111</v>
      </c>
      <c r="D67" s="4">
        <v>2009</v>
      </c>
      <c r="E67" s="5" t="s">
        <v>22</v>
      </c>
      <c r="F67" s="4">
        <v>40</v>
      </c>
      <c r="G67" s="4">
        <v>45</v>
      </c>
      <c r="H67" s="4">
        <v>45</v>
      </c>
      <c r="I67" s="4">
        <v>36</v>
      </c>
      <c r="J67" s="4">
        <f t="shared" si="5"/>
        <v>166</v>
      </c>
      <c r="K67" s="4">
        <f>G67+H67+F67</f>
        <v>130</v>
      </c>
    </row>
    <row r="68" spans="1:11">
      <c r="A68" s="4">
        <v>3</v>
      </c>
      <c r="B68" s="5" t="s">
        <v>112</v>
      </c>
      <c r="C68" s="5" t="s">
        <v>72</v>
      </c>
      <c r="D68" s="4">
        <v>2009</v>
      </c>
      <c r="E68" s="5" t="s">
        <v>21</v>
      </c>
      <c r="F68" s="4">
        <v>32</v>
      </c>
      <c r="G68" s="4">
        <v>40</v>
      </c>
      <c r="H68" s="4">
        <v>40</v>
      </c>
      <c r="I68" s="4">
        <v>45</v>
      </c>
      <c r="J68" s="4">
        <f t="shared" si="5"/>
        <v>157</v>
      </c>
      <c r="K68" s="4">
        <f>G68+H68+I68</f>
        <v>125</v>
      </c>
    </row>
    <row r="69" spans="1:11">
      <c r="A69" s="4">
        <v>4</v>
      </c>
      <c r="B69" s="5" t="s">
        <v>113</v>
      </c>
      <c r="C69" s="5" t="s">
        <v>114</v>
      </c>
      <c r="D69" s="4">
        <v>2010</v>
      </c>
      <c r="E69" s="5" t="s">
        <v>22</v>
      </c>
      <c r="F69" s="4">
        <v>36</v>
      </c>
      <c r="G69" s="4">
        <v>36</v>
      </c>
      <c r="H69" s="4">
        <v>29</v>
      </c>
      <c r="I69" s="4"/>
      <c r="J69" s="4">
        <f t="shared" si="5"/>
        <v>101</v>
      </c>
      <c r="K69" s="4">
        <f>J69</f>
        <v>101</v>
      </c>
    </row>
    <row r="70" spans="1:11">
      <c r="A70" s="4">
        <v>5</v>
      </c>
      <c r="B70" s="5" t="s">
        <v>87</v>
      </c>
      <c r="C70" s="5" t="s">
        <v>116</v>
      </c>
      <c r="D70" s="4">
        <v>2009</v>
      </c>
      <c r="E70" s="5" t="s">
        <v>21</v>
      </c>
      <c r="F70" s="4">
        <v>29</v>
      </c>
      <c r="G70" s="4"/>
      <c r="H70" s="4">
        <v>36</v>
      </c>
      <c r="I70" s="4">
        <v>32</v>
      </c>
      <c r="J70" s="4">
        <f t="shared" si="5"/>
        <v>97</v>
      </c>
      <c r="K70" s="4">
        <f>J70</f>
        <v>97</v>
      </c>
    </row>
    <row r="71" spans="1:11">
      <c r="A71" s="4">
        <v>6</v>
      </c>
      <c r="B71" s="5" t="s">
        <v>115</v>
      </c>
      <c r="C71" s="5" t="s">
        <v>109</v>
      </c>
      <c r="D71" s="4">
        <v>2009</v>
      </c>
      <c r="E71" s="5" t="s">
        <v>19</v>
      </c>
      <c r="F71" s="4">
        <v>45</v>
      </c>
      <c r="G71" s="4"/>
      <c r="H71" s="4"/>
      <c r="I71" s="4">
        <v>50</v>
      </c>
      <c r="J71" s="4">
        <f t="shared" si="5"/>
        <v>95</v>
      </c>
      <c r="K71" s="4">
        <f>J71</f>
        <v>95</v>
      </c>
    </row>
    <row r="72" spans="1:11">
      <c r="B72" s="13"/>
      <c r="C72" s="13"/>
      <c r="D72" s="12"/>
      <c r="E72" s="13"/>
      <c r="F72" s="12"/>
      <c r="G72" s="12"/>
      <c r="H72" s="12"/>
      <c r="I72" s="12"/>
      <c r="J72" s="12"/>
    </row>
    <row r="73" spans="1:11">
      <c r="B73" s="6" t="s">
        <v>34</v>
      </c>
      <c r="C73" s="6"/>
    </row>
    <row r="74" spans="1:11">
      <c r="F74" s="23" t="s">
        <v>6</v>
      </c>
      <c r="G74" s="23"/>
      <c r="H74" s="23"/>
      <c r="I74" s="23"/>
    </row>
    <row r="75" spans="1:11">
      <c r="A75" s="15" t="s">
        <v>2</v>
      </c>
      <c r="B75" s="15" t="s">
        <v>148</v>
      </c>
      <c r="C75" s="15" t="s">
        <v>41</v>
      </c>
      <c r="D75" s="15" t="s">
        <v>3</v>
      </c>
      <c r="E75" s="15" t="s">
        <v>4</v>
      </c>
      <c r="F75" s="8">
        <v>43844</v>
      </c>
      <c r="G75" s="8">
        <v>43850</v>
      </c>
      <c r="H75" s="8">
        <v>43874</v>
      </c>
      <c r="I75" s="8">
        <v>43881</v>
      </c>
      <c r="J75" s="15" t="s">
        <v>5</v>
      </c>
      <c r="K75" s="16" t="s">
        <v>149</v>
      </c>
    </row>
    <row r="76" spans="1:11">
      <c r="A76" s="4">
        <v>1</v>
      </c>
      <c r="B76" s="5" t="s">
        <v>118</v>
      </c>
      <c r="C76" s="5" t="s">
        <v>81</v>
      </c>
      <c r="D76" s="4">
        <v>2007</v>
      </c>
      <c r="E76" s="5" t="s">
        <v>22</v>
      </c>
      <c r="F76" s="4">
        <v>50</v>
      </c>
      <c r="G76" s="4">
        <v>50</v>
      </c>
      <c r="H76" s="4">
        <v>50</v>
      </c>
      <c r="I76" s="4">
        <v>50</v>
      </c>
      <c r="J76" s="4">
        <f t="shared" ref="J76:J82" si="6">SUM(F76:I76)</f>
        <v>200</v>
      </c>
      <c r="K76" s="4">
        <f>F76+G76+H76</f>
        <v>150</v>
      </c>
    </row>
    <row r="77" spans="1:11">
      <c r="A77" s="4">
        <v>2</v>
      </c>
      <c r="B77" s="5" t="s">
        <v>76</v>
      </c>
      <c r="C77" s="5" t="s">
        <v>120</v>
      </c>
      <c r="D77" s="4">
        <v>2007</v>
      </c>
      <c r="E77" s="5" t="s">
        <v>18</v>
      </c>
      <c r="F77" s="4">
        <v>45</v>
      </c>
      <c r="G77" s="4">
        <v>32</v>
      </c>
      <c r="H77" s="4">
        <v>45</v>
      </c>
      <c r="I77" s="4">
        <v>45</v>
      </c>
      <c r="J77" s="4">
        <f t="shared" si="6"/>
        <v>167</v>
      </c>
      <c r="K77" s="4">
        <f>I77+H77+F77</f>
        <v>135</v>
      </c>
    </row>
    <row r="78" spans="1:11">
      <c r="A78" s="4">
        <v>3</v>
      </c>
      <c r="B78" s="5" t="s">
        <v>119</v>
      </c>
      <c r="C78" s="5" t="s">
        <v>104</v>
      </c>
      <c r="D78" s="4">
        <v>2007</v>
      </c>
      <c r="E78" s="5" t="s">
        <v>22</v>
      </c>
      <c r="F78" s="4">
        <v>40</v>
      </c>
      <c r="G78" s="4">
        <v>40</v>
      </c>
      <c r="H78" s="4"/>
      <c r="I78" s="4">
        <v>32</v>
      </c>
      <c r="J78" s="4">
        <f t="shared" si="6"/>
        <v>112</v>
      </c>
      <c r="K78" s="4">
        <f>J78</f>
        <v>112</v>
      </c>
    </row>
    <row r="79" spans="1:11">
      <c r="A79" s="4">
        <v>4</v>
      </c>
      <c r="B79" s="5" t="s">
        <v>121</v>
      </c>
      <c r="C79" s="5" t="s">
        <v>56</v>
      </c>
      <c r="D79" s="4">
        <v>2008</v>
      </c>
      <c r="E79" s="5" t="s">
        <v>32</v>
      </c>
      <c r="F79" s="4">
        <v>32</v>
      </c>
      <c r="G79" s="4">
        <v>36</v>
      </c>
      <c r="H79" s="4">
        <v>29</v>
      </c>
      <c r="I79" s="4">
        <v>24</v>
      </c>
      <c r="J79" s="4">
        <f t="shared" si="6"/>
        <v>121</v>
      </c>
      <c r="K79" s="4">
        <f>G79+F79+H79</f>
        <v>97</v>
      </c>
    </row>
    <row r="80" spans="1:11">
      <c r="A80" s="4">
        <v>5</v>
      </c>
      <c r="B80" s="5" t="s">
        <v>123</v>
      </c>
      <c r="C80" s="5" t="s">
        <v>124</v>
      </c>
      <c r="D80" s="4">
        <v>2007</v>
      </c>
      <c r="E80" s="5" t="s">
        <v>18</v>
      </c>
      <c r="F80" s="4">
        <v>21</v>
      </c>
      <c r="G80" s="4">
        <v>29</v>
      </c>
      <c r="H80" s="4">
        <v>36</v>
      </c>
      <c r="I80" s="4">
        <v>29</v>
      </c>
      <c r="J80" s="4">
        <f t="shared" si="6"/>
        <v>115</v>
      </c>
      <c r="K80" s="4">
        <f>H80+I80+G80</f>
        <v>94</v>
      </c>
    </row>
    <row r="81" spans="1:11">
      <c r="A81" s="22">
        <v>6</v>
      </c>
      <c r="B81" s="5" t="s">
        <v>86</v>
      </c>
      <c r="C81" s="5" t="s">
        <v>54</v>
      </c>
      <c r="D81" s="4">
        <v>2008</v>
      </c>
      <c r="E81" s="5" t="s">
        <v>23</v>
      </c>
      <c r="F81" s="4">
        <v>24</v>
      </c>
      <c r="G81" s="4">
        <v>26</v>
      </c>
      <c r="H81" s="4">
        <v>40</v>
      </c>
      <c r="I81" s="4">
        <v>26</v>
      </c>
      <c r="J81" s="4">
        <f t="shared" si="6"/>
        <v>116</v>
      </c>
      <c r="K81" s="4">
        <f>H81+G81+I81</f>
        <v>92</v>
      </c>
    </row>
    <row r="82" spans="1:11">
      <c r="A82" s="22">
        <v>6</v>
      </c>
      <c r="B82" s="5" t="s">
        <v>122</v>
      </c>
      <c r="C82" s="5" t="s">
        <v>46</v>
      </c>
      <c r="D82" s="4">
        <v>2007</v>
      </c>
      <c r="E82" s="5" t="s">
        <v>20</v>
      </c>
      <c r="F82" s="4">
        <v>36</v>
      </c>
      <c r="G82" s="4">
        <v>20</v>
      </c>
      <c r="H82" s="4"/>
      <c r="I82" s="4">
        <v>36</v>
      </c>
      <c r="J82" s="4">
        <f t="shared" si="6"/>
        <v>92</v>
      </c>
      <c r="K82" s="4">
        <f>J82</f>
        <v>92</v>
      </c>
    </row>
    <row r="83" spans="1:11">
      <c r="A83" s="12"/>
      <c r="B83" s="13"/>
      <c r="C83" s="13"/>
      <c r="D83" s="12"/>
      <c r="E83" s="13"/>
      <c r="F83" s="12"/>
      <c r="G83" s="12"/>
      <c r="H83" s="12"/>
      <c r="I83" s="12"/>
      <c r="J83" s="12"/>
    </row>
    <row r="84" spans="1:11">
      <c r="B84" s="6" t="s">
        <v>35</v>
      </c>
      <c r="C84" s="6"/>
    </row>
    <row r="85" spans="1:11">
      <c r="F85" s="23" t="s">
        <v>6</v>
      </c>
      <c r="G85" s="23"/>
      <c r="H85" s="23"/>
      <c r="I85" s="23"/>
    </row>
    <row r="86" spans="1:11">
      <c r="A86" s="15" t="s">
        <v>2</v>
      </c>
      <c r="B86" s="15" t="s">
        <v>148</v>
      </c>
      <c r="C86" s="15" t="s">
        <v>41</v>
      </c>
      <c r="D86" s="15" t="s">
        <v>3</v>
      </c>
      <c r="E86" s="15" t="s">
        <v>4</v>
      </c>
      <c r="F86" s="8">
        <v>43844</v>
      </c>
      <c r="G86" s="8">
        <v>43850</v>
      </c>
      <c r="H86" s="8">
        <v>43874</v>
      </c>
      <c r="I86" s="8">
        <v>43881</v>
      </c>
      <c r="J86" s="15" t="s">
        <v>5</v>
      </c>
      <c r="K86" s="16" t="s">
        <v>149</v>
      </c>
    </row>
    <row r="87" spans="1:11">
      <c r="A87" s="4">
        <v>1</v>
      </c>
      <c r="B87" s="5" t="s">
        <v>89</v>
      </c>
      <c r="C87" s="5" t="s">
        <v>128</v>
      </c>
      <c r="D87" s="4">
        <v>2008</v>
      </c>
      <c r="E87" s="5" t="s">
        <v>32</v>
      </c>
      <c r="F87" s="4">
        <v>50</v>
      </c>
      <c r="G87" s="4">
        <v>50</v>
      </c>
      <c r="H87" s="4"/>
      <c r="I87" s="4">
        <v>50</v>
      </c>
      <c r="J87" s="4">
        <f t="shared" ref="J87:J92" si="7">SUM(F87:I87)</f>
        <v>150</v>
      </c>
      <c r="K87" s="4">
        <f>J87</f>
        <v>150</v>
      </c>
    </row>
    <row r="88" spans="1:11">
      <c r="A88" s="4">
        <v>2</v>
      </c>
      <c r="B88" s="5" t="s">
        <v>129</v>
      </c>
      <c r="C88" s="5" t="s">
        <v>130</v>
      </c>
      <c r="D88" s="4">
        <v>2007</v>
      </c>
      <c r="E88" s="5" t="s">
        <v>32</v>
      </c>
      <c r="F88" s="4">
        <v>45</v>
      </c>
      <c r="G88" s="4">
        <v>40</v>
      </c>
      <c r="H88" s="4"/>
      <c r="I88" s="4">
        <v>45</v>
      </c>
      <c r="J88" s="4">
        <f t="shared" si="7"/>
        <v>130</v>
      </c>
      <c r="K88" s="4">
        <f>J88</f>
        <v>130</v>
      </c>
    </row>
    <row r="89" spans="1:11">
      <c r="A89" s="4">
        <v>3</v>
      </c>
      <c r="B89" s="5" t="s">
        <v>131</v>
      </c>
      <c r="C89" s="5" t="s">
        <v>132</v>
      </c>
      <c r="D89" s="4">
        <v>2007</v>
      </c>
      <c r="E89" s="5" t="s">
        <v>18</v>
      </c>
      <c r="F89" s="4">
        <v>29</v>
      </c>
      <c r="G89" s="4">
        <v>36</v>
      </c>
      <c r="H89" s="4">
        <v>45</v>
      </c>
      <c r="I89" s="4">
        <v>40</v>
      </c>
      <c r="J89" s="4">
        <f t="shared" si="7"/>
        <v>150</v>
      </c>
      <c r="K89" s="4">
        <f>H89+I89+G89</f>
        <v>121</v>
      </c>
    </row>
    <row r="90" spans="1:11">
      <c r="A90" s="4">
        <v>4</v>
      </c>
      <c r="B90" s="5" t="s">
        <v>136</v>
      </c>
      <c r="C90" s="5" t="s">
        <v>71</v>
      </c>
      <c r="D90" s="4">
        <v>2007</v>
      </c>
      <c r="E90" s="5" t="s">
        <v>22</v>
      </c>
      <c r="F90" s="4">
        <v>40</v>
      </c>
      <c r="G90" s="4"/>
      <c r="H90" s="4">
        <v>40</v>
      </c>
      <c r="I90" s="4">
        <v>32</v>
      </c>
      <c r="J90" s="4">
        <f t="shared" si="7"/>
        <v>112</v>
      </c>
      <c r="K90" s="4">
        <f>J90</f>
        <v>112</v>
      </c>
    </row>
    <row r="91" spans="1:11">
      <c r="A91" s="4">
        <v>5</v>
      </c>
      <c r="B91" s="5" t="s">
        <v>88</v>
      </c>
      <c r="C91" s="5" t="s">
        <v>135</v>
      </c>
      <c r="D91" s="4">
        <v>2007</v>
      </c>
      <c r="E91" s="5" t="s">
        <v>18</v>
      </c>
      <c r="F91" s="4">
        <v>17</v>
      </c>
      <c r="G91" s="4">
        <v>24</v>
      </c>
      <c r="H91" s="4">
        <v>50</v>
      </c>
      <c r="I91" s="4">
        <v>29</v>
      </c>
      <c r="J91" s="4">
        <f t="shared" si="7"/>
        <v>120</v>
      </c>
      <c r="K91" s="4">
        <f>H91+I91+G91</f>
        <v>103</v>
      </c>
    </row>
    <row r="92" spans="1:11">
      <c r="A92" s="4">
        <v>6</v>
      </c>
      <c r="B92" s="5" t="s">
        <v>137</v>
      </c>
      <c r="C92" s="5" t="s">
        <v>138</v>
      </c>
      <c r="D92" s="4">
        <v>2008</v>
      </c>
      <c r="E92" s="5" t="s">
        <v>23</v>
      </c>
      <c r="F92" s="4">
        <v>36</v>
      </c>
      <c r="G92" s="4"/>
      <c r="H92" s="4">
        <v>36</v>
      </c>
      <c r="I92" s="4">
        <v>26</v>
      </c>
      <c r="J92" s="4">
        <f t="shared" si="7"/>
        <v>98</v>
      </c>
      <c r="K92" s="4">
        <f>J92</f>
        <v>98</v>
      </c>
    </row>
    <row r="94" spans="1:11">
      <c r="B94" s="6" t="s">
        <v>36</v>
      </c>
      <c r="C94" s="6"/>
    </row>
    <row r="95" spans="1:11">
      <c r="F95" s="23" t="s">
        <v>6</v>
      </c>
      <c r="G95" s="23"/>
      <c r="H95" s="23"/>
      <c r="I95" s="23"/>
    </row>
    <row r="96" spans="1:11">
      <c r="A96" s="15" t="s">
        <v>2</v>
      </c>
      <c r="B96" s="15" t="s">
        <v>148</v>
      </c>
      <c r="C96" s="15" t="s">
        <v>41</v>
      </c>
      <c r="D96" s="15" t="s">
        <v>3</v>
      </c>
      <c r="E96" s="15" t="s">
        <v>4</v>
      </c>
      <c r="F96" s="8">
        <v>43844</v>
      </c>
      <c r="G96" s="8">
        <v>43850</v>
      </c>
      <c r="H96" s="8">
        <v>43874</v>
      </c>
      <c r="I96" s="8">
        <v>43881</v>
      </c>
      <c r="J96" s="15" t="s">
        <v>5</v>
      </c>
      <c r="K96" s="16" t="s">
        <v>149</v>
      </c>
    </row>
    <row r="97" spans="1:11">
      <c r="A97" s="4">
        <v>1</v>
      </c>
      <c r="B97" s="5" t="s">
        <v>127</v>
      </c>
      <c r="C97" s="5" t="s">
        <v>125</v>
      </c>
      <c r="D97" s="4">
        <v>2006</v>
      </c>
      <c r="E97" s="5" t="s">
        <v>20</v>
      </c>
      <c r="F97" s="4"/>
      <c r="G97" s="4">
        <v>50</v>
      </c>
      <c r="H97" s="4">
        <v>50</v>
      </c>
      <c r="I97" s="4">
        <v>50</v>
      </c>
      <c r="J97" s="4">
        <f t="shared" ref="J97:J102" si="8">SUM(F97:I97)</f>
        <v>150</v>
      </c>
      <c r="K97" s="4">
        <f>J97</f>
        <v>150</v>
      </c>
    </row>
    <row r="98" spans="1:11">
      <c r="A98" s="4">
        <v>2</v>
      </c>
      <c r="B98" s="5" t="s">
        <v>139</v>
      </c>
      <c r="C98" s="5" t="s">
        <v>85</v>
      </c>
      <c r="D98" s="4">
        <v>2006</v>
      </c>
      <c r="E98" s="5" t="s">
        <v>37</v>
      </c>
      <c r="F98" s="4">
        <v>50</v>
      </c>
      <c r="G98" s="4">
        <v>45</v>
      </c>
      <c r="H98" s="4">
        <v>45</v>
      </c>
      <c r="I98" s="4">
        <v>45</v>
      </c>
      <c r="J98" s="4">
        <f t="shared" si="8"/>
        <v>185</v>
      </c>
      <c r="K98" s="4">
        <f>F98+G98+H98</f>
        <v>140</v>
      </c>
    </row>
    <row r="99" spans="1:11">
      <c r="A99" s="4">
        <v>3</v>
      </c>
      <c r="B99" s="5" t="s">
        <v>140</v>
      </c>
      <c r="C99" s="5" t="s">
        <v>45</v>
      </c>
      <c r="D99" s="4">
        <v>2005</v>
      </c>
      <c r="E99" s="5" t="s">
        <v>37</v>
      </c>
      <c r="F99" s="4">
        <v>45</v>
      </c>
      <c r="G99" s="4">
        <v>40</v>
      </c>
      <c r="H99" s="4">
        <v>40</v>
      </c>
      <c r="I99" s="4">
        <v>36</v>
      </c>
      <c r="J99" s="4">
        <f t="shared" si="8"/>
        <v>161</v>
      </c>
      <c r="K99" s="4">
        <f>F99+G99+H99</f>
        <v>125</v>
      </c>
    </row>
    <row r="100" spans="1:11">
      <c r="A100" s="4">
        <v>4</v>
      </c>
      <c r="B100" s="5" t="s">
        <v>141</v>
      </c>
      <c r="C100" s="5" t="s">
        <v>142</v>
      </c>
      <c r="D100" s="4">
        <v>2005</v>
      </c>
      <c r="E100" s="5" t="s">
        <v>18</v>
      </c>
      <c r="F100" s="4">
        <v>40</v>
      </c>
      <c r="G100" s="4">
        <v>36</v>
      </c>
      <c r="H100" s="4">
        <v>36</v>
      </c>
      <c r="I100" s="4">
        <v>40</v>
      </c>
      <c r="J100" s="4">
        <f t="shared" si="8"/>
        <v>152</v>
      </c>
      <c r="K100" s="4">
        <f>F100+I100+H100</f>
        <v>116</v>
      </c>
    </row>
    <row r="101" spans="1:11">
      <c r="A101" s="22">
        <v>5</v>
      </c>
      <c r="B101" s="5" t="s">
        <v>126</v>
      </c>
      <c r="C101" s="5" t="s">
        <v>55</v>
      </c>
      <c r="D101" s="4">
        <v>2005</v>
      </c>
      <c r="E101" s="5" t="s">
        <v>21</v>
      </c>
      <c r="F101" s="4">
        <v>36</v>
      </c>
      <c r="G101" s="4"/>
      <c r="H101" s="4">
        <v>22</v>
      </c>
      <c r="I101" s="4">
        <v>32</v>
      </c>
      <c r="J101" s="4">
        <f t="shared" si="8"/>
        <v>90</v>
      </c>
      <c r="K101" s="4">
        <f>J101</f>
        <v>90</v>
      </c>
    </row>
    <row r="102" spans="1:11">
      <c r="A102" s="22">
        <v>5</v>
      </c>
      <c r="B102" s="5" t="s">
        <v>115</v>
      </c>
      <c r="C102" s="5" t="s">
        <v>104</v>
      </c>
      <c r="D102" s="4">
        <v>2006</v>
      </c>
      <c r="E102" s="5" t="s">
        <v>38</v>
      </c>
      <c r="F102" s="4">
        <v>32</v>
      </c>
      <c r="G102" s="4">
        <v>29</v>
      </c>
      <c r="H102" s="4"/>
      <c r="I102" s="4">
        <v>29</v>
      </c>
      <c r="J102" s="4">
        <f t="shared" si="8"/>
        <v>90</v>
      </c>
      <c r="K102" s="4">
        <f>J102</f>
        <v>90</v>
      </c>
    </row>
    <row r="103" spans="1:11">
      <c r="B103" s="13"/>
      <c r="C103" s="13"/>
      <c r="D103" s="12"/>
      <c r="E103" s="13"/>
      <c r="F103" s="12"/>
      <c r="G103" s="12"/>
      <c r="H103" s="12"/>
      <c r="I103" s="12"/>
      <c r="J103" s="12"/>
    </row>
    <row r="104" spans="1:11">
      <c r="B104" s="6" t="s">
        <v>40</v>
      </c>
      <c r="C104" s="6"/>
    </row>
    <row r="105" spans="1:11">
      <c r="F105" s="23" t="s">
        <v>6</v>
      </c>
      <c r="G105" s="23"/>
      <c r="H105" s="23"/>
      <c r="I105" s="23"/>
    </row>
    <row r="106" spans="1:11">
      <c r="A106" s="15" t="s">
        <v>2</v>
      </c>
      <c r="B106" s="15" t="s">
        <v>148</v>
      </c>
      <c r="C106" s="15" t="s">
        <v>41</v>
      </c>
      <c r="D106" s="15" t="s">
        <v>3</v>
      </c>
      <c r="E106" s="15" t="s">
        <v>4</v>
      </c>
      <c r="F106" s="8">
        <v>43844</v>
      </c>
      <c r="G106" s="8">
        <v>43850</v>
      </c>
      <c r="H106" s="8">
        <v>43874</v>
      </c>
      <c r="I106" s="8">
        <v>43881</v>
      </c>
      <c r="J106" s="15" t="s">
        <v>5</v>
      </c>
      <c r="K106" s="16" t="s">
        <v>149</v>
      </c>
    </row>
    <row r="107" spans="1:11">
      <c r="A107" s="4">
        <v>1</v>
      </c>
      <c r="B107" s="5" t="s">
        <v>134</v>
      </c>
      <c r="C107" s="5" t="s">
        <v>143</v>
      </c>
      <c r="D107" s="4">
        <v>2005</v>
      </c>
      <c r="E107" s="5" t="s">
        <v>38</v>
      </c>
      <c r="F107" s="4">
        <v>50</v>
      </c>
      <c r="G107" s="4">
        <v>50</v>
      </c>
      <c r="H107" s="4">
        <v>50</v>
      </c>
      <c r="I107" s="4">
        <v>50</v>
      </c>
      <c r="J107" s="4">
        <f t="shared" ref="J107:J112" si="9">SUM(F107:I107)</f>
        <v>200</v>
      </c>
      <c r="K107" s="4">
        <f>F107+G107+H107</f>
        <v>150</v>
      </c>
    </row>
    <row r="108" spans="1:11">
      <c r="A108" s="4">
        <v>2</v>
      </c>
      <c r="B108" s="5" t="s">
        <v>146</v>
      </c>
      <c r="C108" s="5" t="s">
        <v>73</v>
      </c>
      <c r="D108" s="4">
        <v>2005</v>
      </c>
      <c r="E108" s="5" t="s">
        <v>39</v>
      </c>
      <c r="F108" s="4">
        <v>32</v>
      </c>
      <c r="G108" s="4">
        <v>36</v>
      </c>
      <c r="H108" s="4">
        <v>45</v>
      </c>
      <c r="I108" s="4">
        <v>45</v>
      </c>
      <c r="J108" s="4">
        <f t="shared" si="9"/>
        <v>158</v>
      </c>
      <c r="K108" s="4">
        <f>H108+I108+G108</f>
        <v>126</v>
      </c>
    </row>
    <row r="109" spans="1:11">
      <c r="A109" s="4">
        <v>3</v>
      </c>
      <c r="B109" s="5" t="s">
        <v>145</v>
      </c>
      <c r="C109" s="5" t="s">
        <v>73</v>
      </c>
      <c r="D109" s="4">
        <v>2006</v>
      </c>
      <c r="E109" s="5" t="s">
        <v>20</v>
      </c>
      <c r="F109" s="4">
        <v>40</v>
      </c>
      <c r="G109" s="4">
        <v>40</v>
      </c>
      <c r="H109" s="4">
        <v>36</v>
      </c>
      <c r="I109" s="4">
        <v>40</v>
      </c>
      <c r="J109" s="4">
        <f t="shared" si="9"/>
        <v>156</v>
      </c>
      <c r="K109" s="4">
        <f>F109+G109+I109</f>
        <v>120</v>
      </c>
    </row>
    <row r="110" spans="1:11">
      <c r="A110" s="4">
        <v>4</v>
      </c>
      <c r="B110" s="5" t="s">
        <v>144</v>
      </c>
      <c r="C110" s="5" t="s">
        <v>117</v>
      </c>
      <c r="D110" s="4">
        <v>2005</v>
      </c>
      <c r="E110" s="5" t="s">
        <v>21</v>
      </c>
      <c r="F110" s="4">
        <v>36</v>
      </c>
      <c r="G110" s="4">
        <v>45</v>
      </c>
      <c r="H110" s="4">
        <v>40</v>
      </c>
      <c r="I110" s="4"/>
      <c r="J110" s="4">
        <f t="shared" si="9"/>
        <v>121</v>
      </c>
      <c r="K110" s="4">
        <f>J110</f>
        <v>121</v>
      </c>
    </row>
    <row r="111" spans="1:11">
      <c r="A111" s="4">
        <v>5</v>
      </c>
      <c r="B111" s="5" t="s">
        <v>84</v>
      </c>
      <c r="C111" s="5" t="s">
        <v>69</v>
      </c>
      <c r="D111" s="4">
        <v>2005</v>
      </c>
      <c r="E111" s="5" t="s">
        <v>38</v>
      </c>
      <c r="F111" s="4">
        <v>45</v>
      </c>
      <c r="G111" s="4"/>
      <c r="H111" s="4">
        <v>32</v>
      </c>
      <c r="I111" s="4">
        <v>36</v>
      </c>
      <c r="J111" s="4">
        <f t="shared" si="9"/>
        <v>113</v>
      </c>
      <c r="K111" s="4">
        <f>J111</f>
        <v>113</v>
      </c>
    </row>
    <row r="112" spans="1:11">
      <c r="A112" s="4">
        <v>6</v>
      </c>
      <c r="B112" s="5" t="s">
        <v>133</v>
      </c>
      <c r="C112" s="5" t="s">
        <v>147</v>
      </c>
      <c r="D112" s="4">
        <v>2005</v>
      </c>
      <c r="E112" s="5" t="s">
        <v>18</v>
      </c>
      <c r="F112" s="4">
        <v>29</v>
      </c>
      <c r="G112" s="4">
        <v>32</v>
      </c>
      <c r="H112" s="4">
        <v>19</v>
      </c>
      <c r="I112" s="4">
        <v>32</v>
      </c>
      <c r="J112" s="4">
        <f t="shared" si="9"/>
        <v>112</v>
      </c>
      <c r="K112" s="4">
        <f>G112+I112+F112</f>
        <v>93</v>
      </c>
    </row>
    <row r="113" spans="1:11" s="2" customFormat="1" ht="14.25">
      <c r="A113" s="3"/>
      <c r="D113" s="3"/>
      <c r="F113" s="3"/>
      <c r="G113" s="3"/>
      <c r="H113" s="3"/>
      <c r="I113" s="3"/>
      <c r="J113" s="3"/>
      <c r="K113" s="3"/>
    </row>
    <row r="114" spans="1:11" s="2" customFormat="1" ht="14.25">
      <c r="A114" s="3"/>
      <c r="D114" s="3"/>
      <c r="F114" s="3"/>
      <c r="G114" s="3"/>
      <c r="H114" s="3"/>
      <c r="I114" s="3"/>
      <c r="J114" s="3"/>
      <c r="K114" s="3"/>
    </row>
    <row r="115" spans="1:11" s="2" customFormat="1" ht="14.25">
      <c r="A115" s="3"/>
      <c r="D115" s="3"/>
      <c r="F115" s="3"/>
      <c r="G115" s="3"/>
      <c r="H115" s="3"/>
      <c r="I115" s="3"/>
      <c r="J115" s="3"/>
      <c r="K115" s="3"/>
    </row>
    <row r="116" spans="1:11" s="2" customFormat="1" ht="14.25">
      <c r="A116" s="3"/>
      <c r="D116" s="3"/>
      <c r="F116" s="3"/>
      <c r="G116" s="3"/>
      <c r="H116" s="3"/>
      <c r="I116" s="3"/>
      <c r="J116" s="3"/>
      <c r="K116" s="3"/>
    </row>
    <row r="117" spans="1:11" s="2" customFormat="1" ht="14.25">
      <c r="A117" s="3"/>
      <c r="D117" s="3"/>
      <c r="F117" s="3"/>
      <c r="G117" s="3"/>
      <c r="H117" s="3"/>
      <c r="I117" s="3"/>
      <c r="J117" s="3"/>
      <c r="K117" s="3"/>
    </row>
    <row r="118" spans="1:11" s="2" customFormat="1" ht="14.25">
      <c r="A118" s="3"/>
      <c r="D118" s="3"/>
      <c r="F118" s="3"/>
      <c r="G118" s="3"/>
      <c r="H118" s="3"/>
      <c r="I118" s="3"/>
      <c r="J118" s="3"/>
      <c r="K118" s="3"/>
    </row>
    <row r="119" spans="1:11" s="2" customFormat="1" ht="14.25">
      <c r="A119" s="3"/>
      <c r="D119" s="3"/>
      <c r="F119" s="3"/>
      <c r="G119" s="3"/>
      <c r="H119" s="3"/>
      <c r="I119" s="3"/>
      <c r="J119" s="3"/>
      <c r="K119" s="3"/>
    </row>
    <row r="120" spans="1:11" s="2" customFormat="1" ht="14.25">
      <c r="A120" s="3"/>
      <c r="D120" s="3"/>
      <c r="F120" s="3"/>
      <c r="G120" s="3"/>
      <c r="H120" s="3"/>
      <c r="I120" s="3"/>
      <c r="J120" s="3"/>
      <c r="K120" s="3"/>
    </row>
    <row r="121" spans="1:11" s="2" customFormat="1" ht="14.25">
      <c r="A121" s="3"/>
      <c r="D121" s="3"/>
      <c r="F121" s="3"/>
      <c r="G121" s="3"/>
      <c r="H121" s="3"/>
      <c r="I121" s="3"/>
      <c r="J121" s="3"/>
      <c r="K121" s="3"/>
    </row>
    <row r="122" spans="1:11" s="2" customFormat="1" ht="14.25">
      <c r="A122" s="3"/>
      <c r="D122" s="3"/>
      <c r="F122" s="3"/>
      <c r="G122" s="3"/>
      <c r="H122" s="3"/>
      <c r="I122" s="3"/>
      <c r="J122" s="3"/>
      <c r="K122" s="3"/>
    </row>
    <row r="123" spans="1:11" s="2" customFormat="1" ht="14.25">
      <c r="A123" s="3"/>
      <c r="D123" s="3"/>
      <c r="F123" s="3"/>
      <c r="G123" s="3"/>
      <c r="H123" s="3"/>
      <c r="I123" s="3"/>
      <c r="J123" s="3"/>
      <c r="K123" s="3"/>
    </row>
    <row r="124" spans="1:11" s="2" customFormat="1" ht="14.25">
      <c r="A124" s="3"/>
      <c r="D124" s="3"/>
      <c r="F124" s="3"/>
      <c r="G124" s="3"/>
      <c r="H124" s="3"/>
      <c r="I124" s="3"/>
      <c r="J124" s="3"/>
      <c r="K124" s="3"/>
    </row>
    <row r="125" spans="1:11" s="2" customFormat="1" ht="14.25">
      <c r="A125" s="3"/>
      <c r="D125" s="3"/>
      <c r="F125" s="3"/>
      <c r="G125" s="3"/>
      <c r="H125" s="3"/>
      <c r="I125" s="3"/>
      <c r="J125" s="3"/>
      <c r="K125" s="3"/>
    </row>
    <row r="126" spans="1:11" s="2" customFormat="1" ht="14.25">
      <c r="A126" s="3"/>
      <c r="D126" s="3"/>
      <c r="F126" s="3"/>
      <c r="G126" s="3"/>
      <c r="H126" s="3"/>
      <c r="I126" s="3"/>
      <c r="J126" s="3"/>
      <c r="K126" s="3"/>
    </row>
    <row r="127" spans="1:11" s="2" customFormat="1" ht="14.25">
      <c r="A127" s="3"/>
      <c r="D127" s="3"/>
      <c r="F127" s="3"/>
      <c r="G127" s="3"/>
      <c r="H127" s="3"/>
      <c r="I127" s="3"/>
      <c r="J127" s="3"/>
      <c r="K127" s="3"/>
    </row>
    <row r="128" spans="1:11" s="2" customFormat="1" ht="14.25">
      <c r="A128" s="3"/>
      <c r="D128" s="3"/>
      <c r="F128" s="3"/>
      <c r="G128" s="3"/>
      <c r="H128" s="3"/>
      <c r="I128" s="3"/>
      <c r="J128" s="3"/>
      <c r="K128" s="3"/>
    </row>
    <row r="129" spans="1:11" s="2" customFormat="1" ht="14.25">
      <c r="A129" s="3"/>
      <c r="D129" s="3"/>
      <c r="F129" s="3"/>
      <c r="G129" s="3"/>
      <c r="H129" s="3"/>
      <c r="I129" s="3"/>
      <c r="J129" s="3"/>
      <c r="K129" s="3"/>
    </row>
    <row r="130" spans="1:11" s="2" customFormat="1" ht="14.25">
      <c r="A130" s="3"/>
      <c r="D130" s="3"/>
      <c r="F130" s="3"/>
      <c r="G130" s="3"/>
      <c r="H130" s="3"/>
      <c r="I130" s="3"/>
      <c r="J130" s="3"/>
      <c r="K130" s="3"/>
    </row>
    <row r="131" spans="1:11" s="2" customFormat="1" ht="14.25">
      <c r="A131" s="3"/>
      <c r="D131" s="3"/>
      <c r="F131" s="3"/>
      <c r="G131" s="3"/>
      <c r="H131" s="3"/>
      <c r="I131" s="3"/>
      <c r="J131" s="3"/>
      <c r="K131" s="3"/>
    </row>
    <row r="132" spans="1:11" s="2" customFormat="1" ht="14.25">
      <c r="A132" s="3"/>
      <c r="D132" s="3"/>
      <c r="F132" s="3"/>
      <c r="G132" s="3"/>
      <c r="H132" s="3"/>
      <c r="I132" s="3"/>
      <c r="J132" s="3"/>
      <c r="K132" s="3"/>
    </row>
    <row r="133" spans="1:11" s="2" customFormat="1" ht="14.25">
      <c r="A133" s="3"/>
      <c r="D133" s="3"/>
      <c r="F133" s="3"/>
      <c r="G133" s="3"/>
      <c r="H133" s="3"/>
      <c r="I133" s="3"/>
      <c r="J133" s="3"/>
      <c r="K133" s="3"/>
    </row>
    <row r="134" spans="1:11" s="2" customFormat="1" ht="14.25">
      <c r="A134" s="3"/>
      <c r="D134" s="3"/>
      <c r="F134" s="3"/>
      <c r="G134" s="3"/>
      <c r="H134" s="3"/>
      <c r="I134" s="3"/>
      <c r="J134" s="3"/>
      <c r="K134" s="3"/>
    </row>
    <row r="135" spans="1:11" s="2" customFormat="1" ht="14.25">
      <c r="A135" s="3"/>
      <c r="D135" s="3"/>
      <c r="F135" s="3"/>
      <c r="G135" s="3"/>
      <c r="H135" s="3"/>
      <c r="I135" s="3"/>
      <c r="J135" s="3"/>
      <c r="K135" s="3"/>
    </row>
    <row r="136" spans="1:11" s="2" customFormat="1" ht="14.25">
      <c r="A136" s="3"/>
      <c r="D136" s="3"/>
      <c r="F136" s="3"/>
      <c r="G136" s="3"/>
      <c r="H136" s="3"/>
      <c r="I136" s="3"/>
      <c r="J136" s="3"/>
      <c r="K136" s="3"/>
    </row>
    <row r="137" spans="1:11" s="2" customFormat="1" ht="14.25">
      <c r="A137" s="3"/>
      <c r="D137" s="3"/>
      <c r="F137" s="3"/>
      <c r="G137" s="3"/>
      <c r="H137" s="3"/>
      <c r="I137" s="3"/>
      <c r="J137" s="3"/>
      <c r="K137" s="3"/>
    </row>
    <row r="138" spans="1:11" s="2" customFormat="1" ht="14.25">
      <c r="A138" s="3"/>
      <c r="D138" s="3"/>
      <c r="F138" s="3"/>
      <c r="G138" s="3"/>
      <c r="H138" s="3"/>
      <c r="I138" s="3"/>
      <c r="J138" s="3"/>
      <c r="K138" s="3"/>
    </row>
    <row r="139" spans="1:11" s="2" customFormat="1" ht="14.25">
      <c r="A139" s="3"/>
      <c r="D139" s="3"/>
      <c r="F139" s="3"/>
      <c r="G139" s="3"/>
      <c r="H139" s="3"/>
      <c r="I139" s="3"/>
      <c r="J139" s="3"/>
      <c r="K139" s="3"/>
    </row>
    <row r="140" spans="1:11" s="2" customFormat="1" ht="14.25">
      <c r="A140" s="3"/>
      <c r="D140" s="3"/>
      <c r="F140" s="3"/>
      <c r="G140" s="3"/>
      <c r="H140" s="3"/>
      <c r="I140" s="3"/>
      <c r="J140" s="3"/>
      <c r="K140" s="3"/>
    </row>
    <row r="141" spans="1:11" s="2" customFormat="1" ht="14.25">
      <c r="A141" s="3"/>
      <c r="D141" s="3"/>
      <c r="F141" s="3"/>
      <c r="G141" s="3"/>
      <c r="H141" s="3"/>
      <c r="I141" s="3"/>
      <c r="J141" s="3"/>
      <c r="K141" s="3"/>
    </row>
    <row r="142" spans="1:11" s="2" customFormat="1" ht="14.25">
      <c r="A142" s="3"/>
      <c r="D142" s="3"/>
      <c r="F142" s="3"/>
      <c r="G142" s="3"/>
      <c r="H142" s="3"/>
      <c r="I142" s="3"/>
      <c r="J142" s="3"/>
      <c r="K142" s="3"/>
    </row>
    <row r="143" spans="1:11" s="2" customFormat="1" ht="14.25">
      <c r="A143" s="3"/>
      <c r="D143" s="3"/>
      <c r="F143" s="3"/>
      <c r="G143" s="3"/>
      <c r="H143" s="3"/>
      <c r="I143" s="3"/>
      <c r="J143" s="3"/>
      <c r="K143" s="3"/>
    </row>
    <row r="144" spans="1:11" s="2" customFormat="1" ht="14.25">
      <c r="A144" s="3"/>
      <c r="D144" s="3"/>
      <c r="F144" s="3"/>
      <c r="G144" s="3"/>
      <c r="H144" s="3"/>
      <c r="I144" s="3"/>
      <c r="J144" s="3"/>
      <c r="K144" s="3"/>
    </row>
    <row r="145" spans="1:11" s="2" customFormat="1" ht="14.25">
      <c r="A145" s="3"/>
      <c r="D145" s="3"/>
      <c r="F145" s="3"/>
      <c r="G145" s="3"/>
      <c r="H145" s="3"/>
      <c r="I145" s="3"/>
      <c r="J145" s="3"/>
      <c r="K145" s="3"/>
    </row>
    <row r="146" spans="1:11" s="2" customFormat="1" ht="14.25">
      <c r="A146" s="3"/>
      <c r="D146" s="3"/>
      <c r="F146" s="3"/>
      <c r="G146" s="3"/>
      <c r="H146" s="3"/>
      <c r="I146" s="3"/>
      <c r="J146" s="3"/>
      <c r="K146" s="3"/>
    </row>
    <row r="147" spans="1:11" s="2" customFormat="1" ht="14.25">
      <c r="A147" s="3"/>
      <c r="D147" s="3"/>
      <c r="F147" s="3"/>
      <c r="G147" s="3"/>
      <c r="H147" s="3"/>
      <c r="I147" s="3"/>
      <c r="J147" s="3"/>
      <c r="K147" s="3"/>
    </row>
    <row r="148" spans="1:11" s="2" customFormat="1" ht="14.25">
      <c r="A148" s="3"/>
      <c r="D148" s="3"/>
      <c r="F148" s="3"/>
      <c r="G148" s="3"/>
      <c r="H148" s="3"/>
      <c r="I148" s="3"/>
      <c r="J148" s="3"/>
      <c r="K148" s="3"/>
    </row>
    <row r="149" spans="1:11" s="2" customFormat="1" ht="14.25">
      <c r="A149" s="3"/>
      <c r="D149" s="3"/>
      <c r="F149" s="3"/>
      <c r="G149" s="3"/>
      <c r="H149" s="3"/>
      <c r="I149" s="3"/>
      <c r="J149" s="3"/>
      <c r="K149" s="3"/>
    </row>
    <row r="150" spans="1:11" s="2" customFormat="1" ht="14.25">
      <c r="A150" s="3"/>
      <c r="D150" s="3"/>
      <c r="F150" s="3"/>
      <c r="G150" s="3"/>
      <c r="H150" s="3"/>
      <c r="I150" s="3"/>
      <c r="J150" s="3"/>
      <c r="K150" s="3"/>
    </row>
    <row r="151" spans="1:11" s="2" customFormat="1" ht="14.25">
      <c r="A151" s="3"/>
      <c r="D151" s="3"/>
      <c r="F151" s="3"/>
      <c r="G151" s="3"/>
      <c r="H151" s="3"/>
      <c r="I151" s="3"/>
      <c r="J151" s="3"/>
      <c r="K151" s="3"/>
    </row>
    <row r="152" spans="1:11" s="2" customFormat="1" ht="14.25">
      <c r="A152" s="3"/>
      <c r="D152" s="3"/>
      <c r="F152" s="3"/>
      <c r="G152" s="3"/>
      <c r="H152" s="3"/>
      <c r="I152" s="3"/>
      <c r="J152" s="3"/>
      <c r="K152" s="3"/>
    </row>
    <row r="153" spans="1:11" s="2" customFormat="1" ht="14.25">
      <c r="A153" s="3"/>
      <c r="D153" s="3"/>
      <c r="F153" s="3"/>
      <c r="G153" s="3"/>
      <c r="H153" s="3"/>
      <c r="I153" s="3"/>
      <c r="J153" s="3"/>
      <c r="K153" s="3"/>
    </row>
    <row r="154" spans="1:11" s="2" customFormat="1" ht="14.25">
      <c r="A154" s="3"/>
      <c r="D154" s="3"/>
      <c r="F154" s="3"/>
      <c r="G154" s="3"/>
      <c r="H154" s="3"/>
      <c r="I154" s="3"/>
      <c r="J154" s="3"/>
      <c r="K154" s="3"/>
    </row>
    <row r="155" spans="1:11" s="2" customFormat="1" ht="14.25">
      <c r="A155" s="3"/>
      <c r="D155" s="3"/>
      <c r="F155" s="3"/>
      <c r="G155" s="3"/>
      <c r="H155" s="3"/>
      <c r="I155" s="3"/>
      <c r="J155" s="3"/>
      <c r="K155" s="3"/>
    </row>
    <row r="156" spans="1:11" s="2" customFormat="1" ht="14.25">
      <c r="A156" s="3"/>
      <c r="D156" s="3"/>
      <c r="F156" s="3"/>
      <c r="G156" s="3"/>
      <c r="H156" s="3"/>
      <c r="I156" s="3"/>
      <c r="J156" s="3"/>
      <c r="K156" s="3"/>
    </row>
    <row r="157" spans="1:11" s="2" customFormat="1" ht="14.25">
      <c r="A157" s="3"/>
      <c r="D157" s="3"/>
      <c r="F157" s="3"/>
      <c r="G157" s="3"/>
      <c r="H157" s="3"/>
      <c r="I157" s="3"/>
      <c r="J157" s="3"/>
      <c r="K157" s="3"/>
    </row>
    <row r="158" spans="1:11" s="2" customFormat="1" ht="14.25">
      <c r="A158" s="3"/>
      <c r="D158" s="3"/>
      <c r="F158" s="3"/>
      <c r="G158" s="3"/>
      <c r="H158" s="3"/>
      <c r="I158" s="3"/>
      <c r="J158" s="3"/>
      <c r="K158" s="3"/>
    </row>
    <row r="159" spans="1:11" s="2" customFormat="1" ht="14.25">
      <c r="A159" s="3"/>
      <c r="D159" s="3"/>
      <c r="F159" s="3"/>
      <c r="G159" s="3"/>
      <c r="H159" s="3"/>
      <c r="I159" s="3"/>
      <c r="J159" s="3"/>
      <c r="K159" s="3"/>
    </row>
    <row r="160" spans="1:11" s="2" customFormat="1" ht="14.25">
      <c r="A160" s="3"/>
      <c r="D160" s="3"/>
      <c r="F160" s="3"/>
      <c r="G160" s="3"/>
      <c r="H160" s="3"/>
      <c r="I160" s="3"/>
      <c r="J160" s="3"/>
      <c r="K160" s="3"/>
    </row>
    <row r="161" spans="1:11" s="2" customFormat="1" ht="14.25">
      <c r="A161" s="3"/>
      <c r="D161" s="3"/>
      <c r="F161" s="3"/>
      <c r="G161" s="3"/>
      <c r="H161" s="3"/>
      <c r="I161" s="3"/>
      <c r="J161" s="3"/>
      <c r="K161" s="3"/>
    </row>
    <row r="162" spans="1:11" s="2" customFormat="1" ht="14.25">
      <c r="A162" s="3"/>
      <c r="D162" s="3"/>
      <c r="F162" s="3"/>
      <c r="G162" s="3"/>
      <c r="H162" s="3"/>
      <c r="I162" s="3"/>
      <c r="J162" s="3"/>
      <c r="K162" s="3"/>
    </row>
    <row r="163" spans="1:11" s="2" customFormat="1" ht="14.25">
      <c r="A163" s="3"/>
      <c r="D163" s="3"/>
      <c r="F163" s="3"/>
      <c r="G163" s="3"/>
      <c r="H163" s="3"/>
      <c r="I163" s="3"/>
      <c r="J163" s="3"/>
      <c r="K163" s="3"/>
    </row>
    <row r="164" spans="1:11" s="2" customFormat="1" ht="14.25">
      <c r="A164" s="3"/>
      <c r="D164" s="3"/>
      <c r="F164" s="3"/>
      <c r="G164" s="3"/>
      <c r="H164" s="3"/>
      <c r="I164" s="3"/>
      <c r="J164" s="3"/>
      <c r="K164" s="3"/>
    </row>
    <row r="165" spans="1:11" s="2" customFormat="1" ht="14.25">
      <c r="A165" s="3"/>
      <c r="D165" s="3"/>
      <c r="F165" s="3"/>
      <c r="G165" s="3"/>
      <c r="H165" s="3"/>
      <c r="I165" s="3"/>
      <c r="J165" s="3"/>
      <c r="K165" s="3"/>
    </row>
    <row r="166" spans="1:11" s="2" customFormat="1" ht="14.25">
      <c r="A166" s="3"/>
      <c r="D166" s="3"/>
      <c r="F166" s="3"/>
      <c r="G166" s="3"/>
      <c r="H166" s="3"/>
      <c r="I166" s="3"/>
      <c r="J166" s="3"/>
      <c r="K166" s="3"/>
    </row>
    <row r="167" spans="1:11" s="2" customFormat="1" ht="14.25">
      <c r="A167" s="3"/>
      <c r="D167" s="3"/>
      <c r="F167" s="3"/>
      <c r="G167" s="3"/>
      <c r="H167" s="3"/>
      <c r="I167" s="3"/>
      <c r="J167" s="3"/>
      <c r="K167" s="3"/>
    </row>
    <row r="168" spans="1:11" s="2" customFormat="1" ht="14.25">
      <c r="A168" s="3"/>
      <c r="D168" s="3"/>
      <c r="F168" s="3"/>
      <c r="G168" s="3"/>
      <c r="H168" s="3"/>
      <c r="I168" s="3"/>
      <c r="J168" s="3"/>
      <c r="K168" s="3"/>
    </row>
    <row r="169" spans="1:11" s="2" customFormat="1" ht="14.25">
      <c r="A169" s="3"/>
      <c r="D169" s="3"/>
      <c r="F169" s="3"/>
      <c r="G169" s="3"/>
      <c r="H169" s="3"/>
      <c r="I169" s="3"/>
      <c r="J169" s="3"/>
      <c r="K169" s="3"/>
    </row>
    <row r="170" spans="1:11" s="2" customFormat="1" ht="14.25">
      <c r="A170" s="3"/>
      <c r="D170" s="3"/>
      <c r="F170" s="3"/>
      <c r="G170" s="3"/>
      <c r="H170" s="3"/>
      <c r="I170" s="3"/>
      <c r="J170" s="3"/>
      <c r="K170" s="3"/>
    </row>
    <row r="171" spans="1:11" s="2" customFormat="1" ht="14.25">
      <c r="A171" s="3"/>
      <c r="D171" s="3"/>
      <c r="F171" s="3"/>
      <c r="G171" s="3"/>
      <c r="H171" s="3"/>
      <c r="I171" s="3"/>
      <c r="J171" s="3"/>
      <c r="K171" s="3"/>
    </row>
    <row r="172" spans="1:11" s="2" customFormat="1" ht="14.25">
      <c r="A172" s="3"/>
      <c r="D172" s="3"/>
      <c r="F172" s="3"/>
      <c r="G172" s="3"/>
      <c r="H172" s="3"/>
      <c r="I172" s="3"/>
      <c r="J172" s="3"/>
      <c r="K172" s="3"/>
    </row>
    <row r="173" spans="1:11" s="2" customFormat="1" ht="14.25">
      <c r="A173" s="3"/>
      <c r="D173" s="3"/>
      <c r="F173" s="3"/>
      <c r="G173" s="3"/>
      <c r="H173" s="3"/>
      <c r="I173" s="3"/>
      <c r="J173" s="3"/>
      <c r="K173" s="3"/>
    </row>
    <row r="174" spans="1:11" s="2" customFormat="1" ht="14.25">
      <c r="A174" s="3"/>
      <c r="D174" s="3"/>
      <c r="F174" s="3"/>
      <c r="G174" s="3"/>
      <c r="H174" s="3"/>
      <c r="I174" s="3"/>
      <c r="J174" s="3"/>
      <c r="K174" s="3"/>
    </row>
    <row r="175" spans="1:11" s="2" customFormat="1" ht="14.25">
      <c r="A175" s="3"/>
      <c r="D175" s="3"/>
      <c r="F175" s="3"/>
      <c r="G175" s="3"/>
      <c r="H175" s="3"/>
      <c r="I175" s="3"/>
      <c r="J175" s="3"/>
      <c r="K175" s="3"/>
    </row>
    <row r="176" spans="1:11" s="2" customFormat="1" ht="14.25">
      <c r="A176" s="3"/>
      <c r="D176" s="3"/>
      <c r="F176" s="3"/>
      <c r="G176" s="3"/>
      <c r="H176" s="3"/>
      <c r="I176" s="3"/>
      <c r="J176" s="3"/>
      <c r="K176" s="3"/>
    </row>
    <row r="177" spans="1:11" s="2" customFormat="1" ht="14.25">
      <c r="A177" s="3"/>
      <c r="D177" s="3"/>
      <c r="F177" s="3"/>
      <c r="G177" s="3"/>
      <c r="H177" s="3"/>
      <c r="I177" s="3"/>
      <c r="J177" s="3"/>
      <c r="K177" s="3"/>
    </row>
    <row r="178" spans="1:11" s="2" customFormat="1" ht="14.25">
      <c r="A178" s="3"/>
      <c r="D178" s="3"/>
      <c r="F178" s="3"/>
      <c r="G178" s="3"/>
      <c r="H178" s="3"/>
      <c r="I178" s="3"/>
      <c r="J178" s="3"/>
      <c r="K178" s="3"/>
    </row>
    <row r="179" spans="1:11" s="2" customFormat="1" ht="14.25">
      <c r="A179" s="3"/>
      <c r="D179" s="3"/>
      <c r="F179" s="3"/>
      <c r="G179" s="3"/>
      <c r="H179" s="3"/>
      <c r="I179" s="3"/>
      <c r="J179" s="3"/>
      <c r="K179" s="3"/>
    </row>
    <row r="180" spans="1:11" s="2" customFormat="1" ht="14.25">
      <c r="A180" s="3"/>
      <c r="D180" s="3"/>
      <c r="F180" s="3"/>
      <c r="G180" s="3"/>
      <c r="H180" s="3"/>
      <c r="I180" s="3"/>
      <c r="J180" s="3"/>
      <c r="K180" s="3"/>
    </row>
    <row r="181" spans="1:11" s="2" customFormat="1" ht="14.25">
      <c r="A181" s="3"/>
      <c r="D181" s="3"/>
      <c r="F181" s="3"/>
      <c r="G181" s="3"/>
      <c r="H181" s="3"/>
      <c r="I181" s="3"/>
      <c r="J181" s="3"/>
      <c r="K181" s="3"/>
    </row>
    <row r="182" spans="1:11" s="2" customFormat="1" ht="14.25">
      <c r="A182" s="3"/>
      <c r="D182" s="3"/>
      <c r="F182" s="3"/>
      <c r="G182" s="3"/>
      <c r="H182" s="3"/>
      <c r="I182" s="3"/>
      <c r="J182" s="3"/>
      <c r="K182" s="3"/>
    </row>
    <row r="183" spans="1:11" s="2" customFormat="1" ht="14.25">
      <c r="A183" s="3"/>
      <c r="D183" s="3"/>
      <c r="F183" s="3"/>
      <c r="G183" s="3"/>
      <c r="H183" s="3"/>
      <c r="I183" s="3"/>
      <c r="J183" s="3"/>
      <c r="K183" s="3"/>
    </row>
    <row r="184" spans="1:11" s="2" customFormat="1" ht="14.25">
      <c r="A184" s="3"/>
      <c r="D184" s="3"/>
      <c r="F184" s="3"/>
      <c r="G184" s="3"/>
      <c r="H184" s="3"/>
      <c r="I184" s="3"/>
      <c r="J184" s="3"/>
      <c r="K184" s="3"/>
    </row>
    <row r="185" spans="1:11" s="2" customFormat="1" ht="14.25">
      <c r="A185" s="3"/>
      <c r="D185" s="3"/>
      <c r="F185" s="3"/>
      <c r="G185" s="3"/>
      <c r="H185" s="3"/>
      <c r="I185" s="3"/>
      <c r="J185" s="3"/>
      <c r="K185" s="3"/>
    </row>
    <row r="186" spans="1:11" s="2" customFormat="1" ht="14.25">
      <c r="A186" s="3"/>
      <c r="D186" s="3"/>
      <c r="F186" s="3"/>
      <c r="G186" s="3"/>
      <c r="H186" s="3"/>
      <c r="I186" s="3"/>
      <c r="J186" s="3"/>
      <c r="K186" s="3"/>
    </row>
    <row r="187" spans="1:11" s="2" customFormat="1" ht="14.25">
      <c r="A187" s="3"/>
      <c r="D187" s="3"/>
      <c r="F187" s="3"/>
      <c r="G187" s="3"/>
      <c r="H187" s="3"/>
      <c r="I187" s="3"/>
      <c r="J187" s="3"/>
      <c r="K187" s="3"/>
    </row>
    <row r="188" spans="1:11" s="2" customFormat="1" ht="14.25">
      <c r="A188" s="3"/>
      <c r="D188" s="3"/>
      <c r="F188" s="3"/>
      <c r="G188" s="3"/>
      <c r="H188" s="3"/>
      <c r="I188" s="3"/>
      <c r="J188" s="3"/>
      <c r="K188" s="3"/>
    </row>
    <row r="189" spans="1:11" s="2" customFormat="1" ht="14.25">
      <c r="A189" s="3"/>
      <c r="D189" s="3"/>
      <c r="F189" s="3"/>
      <c r="G189" s="3"/>
      <c r="H189" s="3"/>
      <c r="I189" s="3"/>
      <c r="J189" s="3"/>
      <c r="K189" s="3"/>
    </row>
    <row r="190" spans="1:11" s="2" customFormat="1" ht="14.25">
      <c r="A190" s="3"/>
      <c r="D190" s="3"/>
      <c r="F190" s="3"/>
      <c r="G190" s="3"/>
      <c r="H190" s="3"/>
      <c r="I190" s="3"/>
      <c r="J190" s="3"/>
      <c r="K190" s="3"/>
    </row>
    <row r="191" spans="1:11" s="2" customFormat="1" ht="14.25">
      <c r="A191" s="3"/>
      <c r="D191" s="3"/>
      <c r="F191" s="3"/>
      <c r="G191" s="3"/>
      <c r="H191" s="3"/>
      <c r="I191" s="3"/>
      <c r="J191" s="3"/>
      <c r="K191" s="3"/>
    </row>
  </sheetData>
  <mergeCells count="13">
    <mergeCell ref="F105:I105"/>
    <mergeCell ref="F44:I44"/>
    <mergeCell ref="F54:I54"/>
    <mergeCell ref="F64:I64"/>
    <mergeCell ref="F74:I74"/>
    <mergeCell ref="F85:I85"/>
    <mergeCell ref="F95:I95"/>
    <mergeCell ref="F11:I11"/>
    <mergeCell ref="F21:I21"/>
    <mergeCell ref="F34:I34"/>
    <mergeCell ref="A1:K1"/>
    <mergeCell ref="A2:K2"/>
    <mergeCell ref="A5:K5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rowBreaks count="1" manualBreakCount="1">
    <brk id="30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J17" sqref="J17"/>
    </sheetView>
  </sheetViews>
  <sheetFormatPr defaultRowHeight="15"/>
  <cols>
    <col min="1" max="1" width="8.7109375" style="3" customWidth="1"/>
    <col min="2" max="2" width="20.85546875" style="2" customWidth="1"/>
    <col min="3" max="8" width="10.42578125" style="3" customWidth="1"/>
    <col min="9" max="9" width="7.28515625" style="3" customWidth="1"/>
    <col min="10" max="17" width="9.140625" style="2"/>
  </cols>
  <sheetData>
    <row r="1" spans="1:11" ht="4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9"/>
      <c r="K1" s="9"/>
    </row>
    <row r="2" spans="1:11" ht="33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10"/>
      <c r="K2" s="10"/>
    </row>
    <row r="3" spans="1:11">
      <c r="A3" s="21"/>
      <c r="B3" s="21"/>
      <c r="C3" s="21"/>
      <c r="D3" s="21"/>
      <c r="E3" s="21"/>
      <c r="F3" s="21"/>
      <c r="G3" s="21"/>
      <c r="H3" s="21"/>
      <c r="I3" s="21"/>
    </row>
    <row r="4" spans="1:11">
      <c r="A4" s="21"/>
      <c r="B4" s="21"/>
      <c r="C4" s="21"/>
      <c r="D4" s="21"/>
      <c r="E4" s="21"/>
      <c r="F4" s="21"/>
      <c r="G4" s="21"/>
      <c r="H4" s="21"/>
      <c r="I4" s="21"/>
    </row>
    <row r="5" spans="1:11">
      <c r="A5" s="21"/>
      <c r="B5" s="21"/>
      <c r="C5" s="21"/>
      <c r="D5" s="21"/>
      <c r="E5" s="21"/>
      <c r="F5" s="21"/>
      <c r="G5" s="21"/>
      <c r="H5" s="21"/>
      <c r="I5" s="21"/>
    </row>
    <row r="6" spans="1:11" ht="16.5" customHeight="1">
      <c r="A6" s="29" t="s">
        <v>151</v>
      </c>
      <c r="B6" s="29"/>
      <c r="C6" s="29"/>
      <c r="D6" s="29"/>
      <c r="E6" s="29"/>
      <c r="F6" s="29"/>
      <c r="G6" s="29"/>
      <c r="H6" s="29"/>
      <c r="I6" s="29"/>
      <c r="J6" s="20"/>
      <c r="K6" s="20"/>
    </row>
    <row r="7" spans="1:11">
      <c r="A7" s="21"/>
      <c r="B7" s="21"/>
      <c r="C7" s="21"/>
      <c r="D7" s="21"/>
      <c r="E7" s="21"/>
      <c r="F7" s="21"/>
      <c r="G7" s="21"/>
      <c r="H7" s="21"/>
      <c r="I7" s="21"/>
    </row>
    <row r="8" spans="1:11">
      <c r="A8" s="21"/>
      <c r="B8" s="21"/>
      <c r="C8" s="21"/>
      <c r="D8" s="21"/>
      <c r="E8" s="21"/>
      <c r="F8" s="21"/>
      <c r="G8" s="21"/>
      <c r="H8" s="21"/>
      <c r="I8" s="21"/>
    </row>
    <row r="9" spans="1:11">
      <c r="A9" s="21"/>
      <c r="B9" s="21"/>
      <c r="C9" s="21"/>
      <c r="D9" s="21"/>
      <c r="E9" s="21"/>
      <c r="F9" s="21"/>
      <c r="G9" s="21"/>
      <c r="H9" s="21"/>
      <c r="I9" s="21"/>
    </row>
    <row r="10" spans="1:11" ht="18">
      <c r="A10" s="27" t="s">
        <v>174</v>
      </c>
      <c r="B10" s="27"/>
      <c r="C10" s="27"/>
      <c r="D10" s="27"/>
      <c r="E10" s="27"/>
      <c r="F10" s="27"/>
      <c r="G10" s="27"/>
      <c r="H10" s="27"/>
      <c r="I10" s="27"/>
    </row>
    <row r="11" spans="1:11">
      <c r="A11" s="21"/>
      <c r="B11" s="21"/>
      <c r="C11" s="21"/>
      <c r="D11" s="21"/>
      <c r="E11" s="21"/>
      <c r="F11" s="21"/>
      <c r="G11" s="21"/>
      <c r="H11" s="21"/>
      <c r="I11" s="21"/>
    </row>
    <row r="13" spans="1:11">
      <c r="A13" s="16" t="s">
        <v>152</v>
      </c>
      <c r="B13" s="16" t="s">
        <v>4</v>
      </c>
      <c r="C13" s="16" t="s">
        <v>153</v>
      </c>
      <c r="D13" s="16" t="s">
        <v>154</v>
      </c>
      <c r="E13" s="16" t="s">
        <v>155</v>
      </c>
    </row>
    <row r="14" spans="1:11">
      <c r="A14" s="4">
        <v>1</v>
      </c>
      <c r="B14" s="5" t="s">
        <v>158</v>
      </c>
      <c r="C14" s="4">
        <v>386</v>
      </c>
      <c r="D14" s="4">
        <v>334</v>
      </c>
      <c r="E14" s="4">
        <f t="shared" ref="E14:E19" si="0">C14+D14</f>
        <v>720</v>
      </c>
    </row>
    <row r="15" spans="1:11">
      <c r="A15" s="4">
        <v>2</v>
      </c>
      <c r="B15" s="5" t="s">
        <v>156</v>
      </c>
      <c r="C15" s="4">
        <v>288</v>
      </c>
      <c r="D15" s="4">
        <v>181</v>
      </c>
      <c r="E15" s="4">
        <f t="shared" si="0"/>
        <v>469</v>
      </c>
    </row>
    <row r="16" spans="1:11">
      <c r="A16" s="4">
        <v>3</v>
      </c>
      <c r="B16" s="5" t="s">
        <v>159</v>
      </c>
      <c r="C16" s="4">
        <v>247</v>
      </c>
      <c r="D16" s="4">
        <v>110</v>
      </c>
      <c r="E16" s="4">
        <f t="shared" si="0"/>
        <v>357</v>
      </c>
    </row>
    <row r="17" spans="1:9">
      <c r="A17" s="4">
        <v>4</v>
      </c>
      <c r="B17" s="5" t="s">
        <v>161</v>
      </c>
      <c r="C17" s="4"/>
      <c r="D17" s="4">
        <v>351</v>
      </c>
      <c r="E17" s="4">
        <f t="shared" si="0"/>
        <v>351</v>
      </c>
    </row>
    <row r="18" spans="1:9">
      <c r="A18" s="4">
        <v>5</v>
      </c>
      <c r="B18" s="5" t="s">
        <v>157</v>
      </c>
      <c r="C18" s="4">
        <v>32</v>
      </c>
      <c r="D18" s="4">
        <v>293</v>
      </c>
      <c r="E18" s="4">
        <f t="shared" si="0"/>
        <v>325</v>
      </c>
    </row>
    <row r="19" spans="1:9">
      <c r="A19" s="4">
        <v>6</v>
      </c>
      <c r="B19" s="5" t="s">
        <v>160</v>
      </c>
      <c r="C19" s="4"/>
      <c r="D19" s="4">
        <v>218</v>
      </c>
      <c r="E19" s="4">
        <f t="shared" si="0"/>
        <v>218</v>
      </c>
    </row>
    <row r="22" spans="1:9" ht="18">
      <c r="A22" s="27" t="s">
        <v>175</v>
      </c>
      <c r="B22" s="27"/>
      <c r="C22" s="27"/>
      <c r="D22" s="27"/>
      <c r="E22" s="27"/>
      <c r="F22" s="27"/>
      <c r="G22" s="27"/>
      <c r="H22" s="27"/>
      <c r="I22" s="27"/>
    </row>
    <row r="23" spans="1:9">
      <c r="A23" s="21"/>
    </row>
    <row r="25" spans="1:9">
      <c r="C25" s="30" t="s">
        <v>6</v>
      </c>
      <c r="D25" s="30"/>
      <c r="E25" s="30"/>
      <c r="F25" s="30"/>
      <c r="G25" s="30"/>
      <c r="H25" s="30"/>
    </row>
    <row r="26" spans="1:9">
      <c r="A26" s="16" t="s">
        <v>152</v>
      </c>
      <c r="B26" s="16" t="s">
        <v>4</v>
      </c>
      <c r="C26" s="16" t="s">
        <v>162</v>
      </c>
      <c r="D26" s="16" t="s">
        <v>163</v>
      </c>
      <c r="E26" s="16" t="s">
        <v>164</v>
      </c>
      <c r="F26" s="16" t="s">
        <v>165</v>
      </c>
      <c r="G26" s="16" t="s">
        <v>166</v>
      </c>
      <c r="H26" s="16" t="s">
        <v>167</v>
      </c>
      <c r="I26" s="16" t="s">
        <v>155</v>
      </c>
    </row>
    <row r="27" spans="1:9">
      <c r="A27" s="4">
        <v>1</v>
      </c>
      <c r="B27" s="5" t="s">
        <v>30</v>
      </c>
      <c r="C27" s="4">
        <v>390</v>
      </c>
      <c r="D27" s="4">
        <v>69</v>
      </c>
      <c r="E27" s="4">
        <v>290</v>
      </c>
      <c r="F27" s="4">
        <v>191</v>
      </c>
      <c r="G27" s="4">
        <v>323</v>
      </c>
      <c r="H27" s="4">
        <v>385</v>
      </c>
      <c r="I27" s="4">
        <f t="shared" ref="I27:I32" si="1">SUM(C27:H27)</f>
        <v>1648</v>
      </c>
    </row>
    <row r="28" spans="1:9">
      <c r="A28" s="4">
        <v>2</v>
      </c>
      <c r="B28" s="5" t="s">
        <v>170</v>
      </c>
      <c r="C28" s="4">
        <v>303</v>
      </c>
      <c r="D28" s="4">
        <v>176</v>
      </c>
      <c r="E28" s="4">
        <v>53</v>
      </c>
      <c r="F28" s="4">
        <v>282</v>
      </c>
      <c r="G28" s="4">
        <v>388</v>
      </c>
      <c r="H28" s="4">
        <v>232</v>
      </c>
      <c r="I28" s="4">
        <f t="shared" si="1"/>
        <v>1434</v>
      </c>
    </row>
    <row r="29" spans="1:9">
      <c r="A29" s="4">
        <v>3</v>
      </c>
      <c r="B29" s="5" t="s">
        <v>171</v>
      </c>
      <c r="C29" s="4">
        <v>286</v>
      </c>
      <c r="D29" s="4">
        <v>121</v>
      </c>
      <c r="E29" s="4">
        <v>333</v>
      </c>
      <c r="F29" s="4">
        <v>361</v>
      </c>
      <c r="G29" s="4">
        <v>211</v>
      </c>
      <c r="H29" s="4">
        <v>67</v>
      </c>
      <c r="I29" s="4">
        <f t="shared" si="1"/>
        <v>1379</v>
      </c>
    </row>
    <row r="30" spans="1:9">
      <c r="A30" s="4">
        <v>4</v>
      </c>
      <c r="B30" s="5" t="s">
        <v>168</v>
      </c>
      <c r="C30" s="4">
        <v>153</v>
      </c>
      <c r="D30" s="4">
        <v>161</v>
      </c>
      <c r="E30" s="4">
        <v>309</v>
      </c>
      <c r="F30" s="4">
        <v>172</v>
      </c>
      <c r="G30" s="4">
        <v>178</v>
      </c>
      <c r="H30" s="4">
        <v>189</v>
      </c>
      <c r="I30" s="4">
        <f t="shared" si="1"/>
        <v>1162</v>
      </c>
    </row>
    <row r="31" spans="1:9">
      <c r="A31" s="4">
        <v>5</v>
      </c>
      <c r="B31" s="5" t="s">
        <v>173</v>
      </c>
      <c r="C31" s="4"/>
      <c r="D31" s="4"/>
      <c r="E31" s="4">
        <v>58</v>
      </c>
      <c r="F31" s="4">
        <v>135</v>
      </c>
      <c r="G31" s="4">
        <v>275</v>
      </c>
      <c r="H31" s="4">
        <v>351</v>
      </c>
      <c r="I31" s="4">
        <f t="shared" si="1"/>
        <v>819</v>
      </c>
    </row>
    <row r="32" spans="1:9">
      <c r="A32" s="4">
        <v>6</v>
      </c>
      <c r="B32" s="5" t="s">
        <v>169</v>
      </c>
      <c r="C32" s="4">
        <v>248</v>
      </c>
      <c r="D32" s="4"/>
      <c r="E32" s="4">
        <v>114</v>
      </c>
      <c r="F32" s="4">
        <v>266</v>
      </c>
      <c r="G32" s="4">
        <v>117</v>
      </c>
      <c r="H32" s="4">
        <v>7</v>
      </c>
      <c r="I32" s="4">
        <f t="shared" si="1"/>
        <v>752</v>
      </c>
    </row>
    <row r="35" spans="1:9" ht="18">
      <c r="A35" s="27" t="s">
        <v>176</v>
      </c>
      <c r="B35" s="27"/>
      <c r="C35" s="27"/>
      <c r="D35" s="27"/>
      <c r="E35" s="27"/>
      <c r="F35" s="27"/>
      <c r="G35" s="27"/>
      <c r="H35" s="27"/>
      <c r="I35" s="27"/>
    </row>
    <row r="36" spans="1:9">
      <c r="A36" s="21"/>
    </row>
    <row r="38" spans="1:9">
      <c r="A38" s="17" t="s">
        <v>152</v>
      </c>
      <c r="B38" s="17" t="s">
        <v>4</v>
      </c>
      <c r="C38" s="16" t="s">
        <v>153</v>
      </c>
      <c r="D38" s="16" t="s">
        <v>154</v>
      </c>
      <c r="E38" s="16" t="s">
        <v>155</v>
      </c>
    </row>
    <row r="39" spans="1:9">
      <c r="A39" s="4">
        <v>1</v>
      </c>
      <c r="B39" s="5" t="s">
        <v>170</v>
      </c>
      <c r="C39" s="4">
        <v>203</v>
      </c>
      <c r="D39" s="4">
        <v>403</v>
      </c>
      <c r="E39" s="4">
        <f t="shared" ref="E39:E44" si="2">C39+D39</f>
        <v>606</v>
      </c>
    </row>
    <row r="40" spans="1:9">
      <c r="A40" s="4">
        <v>2</v>
      </c>
      <c r="B40" s="5" t="s">
        <v>168</v>
      </c>
      <c r="C40" s="4">
        <v>368</v>
      </c>
      <c r="D40" s="4">
        <v>196</v>
      </c>
      <c r="E40" s="4">
        <f t="shared" si="2"/>
        <v>564</v>
      </c>
    </row>
    <row r="41" spans="1:9">
      <c r="A41" s="4">
        <v>3</v>
      </c>
      <c r="B41" s="5" t="s">
        <v>172</v>
      </c>
      <c r="C41" s="4">
        <v>291</v>
      </c>
      <c r="D41" s="4">
        <v>213</v>
      </c>
      <c r="E41" s="4">
        <f t="shared" si="2"/>
        <v>504</v>
      </c>
    </row>
    <row r="42" spans="1:9">
      <c r="A42" s="4">
        <v>4</v>
      </c>
      <c r="B42" s="5" t="s">
        <v>169</v>
      </c>
      <c r="C42" s="4">
        <v>227</v>
      </c>
      <c r="D42" s="4">
        <v>216</v>
      </c>
      <c r="E42" s="4">
        <f t="shared" si="2"/>
        <v>443</v>
      </c>
    </row>
    <row r="43" spans="1:9">
      <c r="A43" s="4">
        <v>5</v>
      </c>
      <c r="B43" s="5" t="s">
        <v>171</v>
      </c>
      <c r="C43" s="4">
        <v>170</v>
      </c>
      <c r="D43" s="4">
        <v>262</v>
      </c>
      <c r="E43" s="4">
        <f t="shared" si="2"/>
        <v>432</v>
      </c>
    </row>
    <row r="44" spans="1:9">
      <c r="A44" s="4">
        <v>6</v>
      </c>
      <c r="B44" s="5" t="s">
        <v>30</v>
      </c>
      <c r="C44" s="4">
        <v>191</v>
      </c>
      <c r="D44" s="4">
        <v>179</v>
      </c>
      <c r="E44" s="4">
        <f t="shared" si="2"/>
        <v>370</v>
      </c>
    </row>
  </sheetData>
  <mergeCells count="7">
    <mergeCell ref="A35:I35"/>
    <mergeCell ref="A1:I1"/>
    <mergeCell ref="A2:I2"/>
    <mergeCell ref="A6:I6"/>
    <mergeCell ref="A10:I10"/>
    <mergeCell ref="A22:I22"/>
    <mergeCell ref="C25:H25"/>
  </mergeCells>
  <pageMargins left="3.937007874015748E-2" right="3.937007874015748E-2" top="0.74803149606299213" bottom="0.74803149606299213" header="0.31496062992125984" footer="0.31496062992125984"/>
  <pageSetup paperSize="9" orientation="portrait" horizontalDpi="0" verticalDpi="0" r:id="rId1"/>
  <rowBreaks count="1" manualBreakCount="1">
    <brk id="21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 indywidualna</vt:lpstr>
      <vt:lpstr>Klasyfikacja drużynowa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MOSIR</cp:lastModifiedBy>
  <cp:lastPrinted>2020-03-03T10:24:56Z</cp:lastPrinted>
  <dcterms:created xsi:type="dcterms:W3CDTF">2020-01-16T09:09:53Z</dcterms:created>
  <dcterms:modified xsi:type="dcterms:W3CDTF">2020-06-22T07:06:17Z</dcterms:modified>
</cp:coreProperties>
</file>