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855" activeTab="1"/>
  </bookViews>
  <sheets>
    <sheet name="klas. indywidualna" sheetId="1" r:id="rId1"/>
    <sheet name="klas. drużynowa" sheetId="2" r:id="rId2"/>
  </sheets>
  <definedNames>
    <definedName name="_xlnm._FilterDatabase" localSheetId="1" hidden="1">'klas. drużynowa'!$B$38:$I$44</definedName>
    <definedName name="_xlnm._FilterDatabase" localSheetId="0" hidden="1">'klas. indywidualna'!$B$108:$H$114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2" l="1"/>
  <c r="I44" i="2"/>
  <c r="I41" i="2"/>
  <c r="I39" i="2"/>
  <c r="I42" i="2"/>
  <c r="I40" i="2"/>
  <c r="E32" i="2"/>
  <c r="E27" i="2"/>
  <c r="E30" i="2"/>
  <c r="E28" i="2"/>
  <c r="E31" i="2"/>
  <c r="E29" i="2"/>
  <c r="E16" i="2"/>
  <c r="E18" i="2"/>
  <c r="E17" i="2"/>
  <c r="E14" i="2"/>
  <c r="E15" i="2"/>
  <c r="H114" i="1" l="1"/>
  <c r="H19" i="1" l="1"/>
  <c r="H17" i="1"/>
  <c r="H111" i="1" l="1"/>
  <c r="H112" i="1"/>
  <c r="H110" i="1"/>
  <c r="H109" i="1"/>
  <c r="H113" i="1"/>
  <c r="H104" i="1"/>
  <c r="H103" i="1"/>
  <c r="H102" i="1"/>
  <c r="H100" i="1"/>
  <c r="H101" i="1"/>
  <c r="H99" i="1"/>
  <c r="H93" i="1"/>
  <c r="H94" i="1"/>
  <c r="H91" i="1"/>
  <c r="H92" i="1"/>
  <c r="H90" i="1"/>
  <c r="H89" i="1"/>
  <c r="H83" i="1"/>
  <c r="H82" i="1"/>
  <c r="H84" i="1"/>
  <c r="H81" i="1"/>
  <c r="H80" i="1"/>
  <c r="H79" i="1"/>
  <c r="H73" i="1"/>
  <c r="H72" i="1"/>
  <c r="H71" i="1"/>
  <c r="H70" i="1"/>
  <c r="H69" i="1"/>
  <c r="H74" i="1"/>
  <c r="H63" i="1"/>
  <c r="H62" i="1"/>
  <c r="H64" i="1"/>
  <c r="H61" i="1"/>
  <c r="H59" i="1"/>
  <c r="H60" i="1"/>
  <c r="H53" i="1"/>
  <c r="H54" i="1"/>
  <c r="H50" i="1"/>
  <c r="H52" i="1"/>
  <c r="H51" i="1"/>
  <c r="H49" i="1"/>
  <c r="H43" i="1"/>
  <c r="H42" i="1"/>
  <c r="H41" i="1"/>
  <c r="H39" i="1"/>
  <c r="H40" i="1"/>
  <c r="H38" i="1"/>
  <c r="H44" i="1"/>
  <c r="H28" i="1"/>
  <c r="H29" i="1"/>
  <c r="H27" i="1"/>
  <c r="H26" i="1"/>
  <c r="H24" i="1"/>
  <c r="H25" i="1"/>
  <c r="H16" i="1"/>
  <c r="H15" i="1"/>
  <c r="H14" i="1"/>
  <c r="H18" i="1"/>
</calcChain>
</file>

<file path=xl/sharedStrings.xml><?xml version="1.0" encoding="utf-8"?>
<sst xmlns="http://schemas.openxmlformats.org/spreadsheetml/2006/main" count="303" uniqueCount="161">
  <si>
    <t>XLIII SZKOLNA LIGA SPORTÓW ZIMOWYCH</t>
  </si>
  <si>
    <t>NARCIARSTWO BIEGOWE</t>
  </si>
  <si>
    <t>M</t>
  </si>
  <si>
    <t>Rok</t>
  </si>
  <si>
    <t>Szkoła</t>
  </si>
  <si>
    <t>Suma</t>
  </si>
  <si>
    <t>Szkoły Ponadpodstawowe</t>
  </si>
  <si>
    <t>Dziewczynki 2000-2004</t>
  </si>
  <si>
    <t>ZSH-T Zakopane</t>
  </si>
  <si>
    <t>Chłopcy 2000-2004</t>
  </si>
  <si>
    <t>ZSMS Zakopane</t>
  </si>
  <si>
    <t>ZSB Zakopane</t>
  </si>
  <si>
    <t>SLO STO Zakopane</t>
  </si>
  <si>
    <t>Szkoły Podstawowe</t>
  </si>
  <si>
    <t>Dziewczynki 2005-2006</t>
  </si>
  <si>
    <t>SP Dzianisz</t>
  </si>
  <si>
    <t>SP kościelisko</t>
  </si>
  <si>
    <t>Chłopcy 2005-2006</t>
  </si>
  <si>
    <t>SP Sierockie</t>
  </si>
  <si>
    <t>SP2 Zakopane</t>
  </si>
  <si>
    <t>Dziewczynki 2007-2008</t>
  </si>
  <si>
    <t>SP Kościelisko</t>
  </si>
  <si>
    <t>SPMS Zakopane</t>
  </si>
  <si>
    <t>ZSP Ząb</t>
  </si>
  <si>
    <t>SP Gliczarów Górny</t>
  </si>
  <si>
    <t>SP Witów</t>
  </si>
  <si>
    <t>Chłopcy 2007-2008</t>
  </si>
  <si>
    <t>SP 1 Zakopane</t>
  </si>
  <si>
    <t>Dziewczynki 2009-2010</t>
  </si>
  <si>
    <t>Chłopcy 2009-2010</t>
  </si>
  <si>
    <t>Dziewczynki 2011 i mł.</t>
  </si>
  <si>
    <t>Chłopcy 2011 i mł.</t>
  </si>
  <si>
    <t>SP 7 Zakopane</t>
  </si>
  <si>
    <t xml:space="preserve">Nazwisko </t>
  </si>
  <si>
    <t>Imię</t>
  </si>
  <si>
    <t>Szczepaniak-Siwarny</t>
  </si>
  <si>
    <t>Kamila</t>
  </si>
  <si>
    <t>Zawadzka</t>
  </si>
  <si>
    <t>Joanna</t>
  </si>
  <si>
    <t>Suchecka</t>
  </si>
  <si>
    <t>Gabriela</t>
  </si>
  <si>
    <t>Angelika</t>
  </si>
  <si>
    <t>Pawlikowska</t>
  </si>
  <si>
    <t>Justyna</t>
  </si>
  <si>
    <t>Magdalena</t>
  </si>
  <si>
    <t>Sitarz</t>
  </si>
  <si>
    <t>Jan</t>
  </si>
  <si>
    <t>Wójciak</t>
  </si>
  <si>
    <t>Kamili</t>
  </si>
  <si>
    <t>Czernik</t>
  </si>
  <si>
    <t>Mateusz</t>
  </si>
  <si>
    <t>Młynarczyk</t>
  </si>
  <si>
    <t>Jakub</t>
  </si>
  <si>
    <t>Tylka</t>
  </si>
  <si>
    <t>Józef</t>
  </si>
  <si>
    <t>Soszka</t>
  </si>
  <si>
    <t>Gustaw</t>
  </si>
  <si>
    <t>Liszka</t>
  </si>
  <si>
    <t>Amela</t>
  </si>
  <si>
    <t>Szeliga</t>
  </si>
  <si>
    <t>Emilia</t>
  </si>
  <si>
    <t>Pabin</t>
  </si>
  <si>
    <t>Zuzanna</t>
  </si>
  <si>
    <t>Kowalczyk</t>
  </si>
  <si>
    <t>Michalik</t>
  </si>
  <si>
    <t>Anna</t>
  </si>
  <si>
    <t>Gdula</t>
  </si>
  <si>
    <t>Baboń</t>
  </si>
  <si>
    <t>Martyna</t>
  </si>
  <si>
    <t>Karpiel</t>
  </si>
  <si>
    <t>Galica</t>
  </si>
  <si>
    <t>Bryja</t>
  </si>
  <si>
    <t>Paweł</t>
  </si>
  <si>
    <t>Zwatrzko</t>
  </si>
  <si>
    <t>Stachoń</t>
  </si>
  <si>
    <t>Karol</t>
  </si>
  <si>
    <t>Watycha</t>
  </si>
  <si>
    <t>Jarząbek</t>
  </si>
  <si>
    <t>Kacper</t>
  </si>
  <si>
    <t>Chowaniec</t>
  </si>
  <si>
    <t>Andrzej</t>
  </si>
  <si>
    <t>Kamil</t>
  </si>
  <si>
    <t>Franciszek</t>
  </si>
  <si>
    <t>Gruszka</t>
  </si>
  <si>
    <t>Długosz</t>
  </si>
  <si>
    <t>Szymon</t>
  </si>
  <si>
    <t>Stopka</t>
  </si>
  <si>
    <t>Mąka</t>
  </si>
  <si>
    <t>Topór</t>
  </si>
  <si>
    <t>Pitoń</t>
  </si>
  <si>
    <t>Amelia</t>
  </si>
  <si>
    <t>Moszczyńska</t>
  </si>
  <si>
    <t>Pająk</t>
  </si>
  <si>
    <t>Dorota</t>
  </si>
  <si>
    <t>Julia</t>
  </si>
  <si>
    <t>Alicja</t>
  </si>
  <si>
    <t>Teresa</t>
  </si>
  <si>
    <t>Grzegorz</t>
  </si>
  <si>
    <t>Wydra</t>
  </si>
  <si>
    <t>Patryk</t>
  </si>
  <si>
    <t>Mariusz</t>
  </si>
  <si>
    <t>Hudyka</t>
  </si>
  <si>
    <t>Wojciech</t>
  </si>
  <si>
    <t>Ficek</t>
  </si>
  <si>
    <t>Orawiec</t>
  </si>
  <si>
    <t>Dawid</t>
  </si>
  <si>
    <t>Michniak</t>
  </si>
  <si>
    <t>Baran</t>
  </si>
  <si>
    <t>Kinga</t>
  </si>
  <si>
    <t>Ewelina</t>
  </si>
  <si>
    <t>Jakubiak</t>
  </si>
  <si>
    <t>Helena</t>
  </si>
  <si>
    <t>Katarzyna</t>
  </si>
  <si>
    <t>Stoch-Michna</t>
  </si>
  <si>
    <t>Bronisław</t>
  </si>
  <si>
    <t>Łowisz</t>
  </si>
  <si>
    <t>Walenty</t>
  </si>
  <si>
    <t>Brzoza</t>
  </si>
  <si>
    <t>Klimek</t>
  </si>
  <si>
    <t>Marta</t>
  </si>
  <si>
    <t>Krupa</t>
  </si>
  <si>
    <t>Kaja</t>
  </si>
  <si>
    <t>Oliwia</t>
  </si>
  <si>
    <t>Skowyra</t>
  </si>
  <si>
    <t>Sabina</t>
  </si>
  <si>
    <t>Pabon</t>
  </si>
  <si>
    <t>Drab-Galica</t>
  </si>
  <si>
    <t>Marcin</t>
  </si>
  <si>
    <t>Halaczek</t>
  </si>
  <si>
    <t>Alan</t>
  </si>
  <si>
    <t>Stanisław</t>
  </si>
  <si>
    <t>LO Balzer</t>
  </si>
  <si>
    <t>Nędza</t>
  </si>
  <si>
    <t>Wojtowicz</t>
  </si>
  <si>
    <t>SP Ząb</t>
  </si>
  <si>
    <t>Klasyfikacja końcowa - indywidualna</t>
  </si>
  <si>
    <t>Klasyfikacja końcowa - drużynowa</t>
  </si>
  <si>
    <t>Pkt dz</t>
  </si>
  <si>
    <t>Pkt chł</t>
  </si>
  <si>
    <t>LO ZAKOPANE</t>
  </si>
  <si>
    <t>ZSHT ZAKOPANE</t>
  </si>
  <si>
    <t>SLO STO ZAKOPANE</t>
  </si>
  <si>
    <t>ZSB ZAKOPANE</t>
  </si>
  <si>
    <t>ZSMS ZAKOPANE</t>
  </si>
  <si>
    <t>SP DZIANISZ</t>
  </si>
  <si>
    <t>SP GLICZARÓW GÓRNY</t>
  </si>
  <si>
    <t>SP KOŚCIELISKO</t>
  </si>
  <si>
    <t>SP 4 ZAKOPANE</t>
  </si>
  <si>
    <t>SP 2 ZAKOPANE</t>
  </si>
  <si>
    <t>SPMS ZAKOPANE</t>
  </si>
  <si>
    <t>SP WITÓW</t>
  </si>
  <si>
    <t>dz 07-08</t>
  </si>
  <si>
    <t>chł 07-08</t>
  </si>
  <si>
    <t>dz 09-10</t>
  </si>
  <si>
    <t>chł 09-10</t>
  </si>
  <si>
    <t>dz 11 i mł.</t>
  </si>
  <si>
    <t>chł 11 i mł.</t>
  </si>
  <si>
    <t>Punkty</t>
  </si>
  <si>
    <t>Licealiada</t>
  </si>
  <si>
    <t>Igrzyska Młodzieży Szkolnej</t>
  </si>
  <si>
    <t>Igrzyska Dzieci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</si>
</sst>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sz val="11"/>
      <color theme="1"/>
      <name val="Bahnschrift SemiLight"/>
      <family val="2"/>
      <charset val="238"/>
    </font>
    <font>
      <sz val="12"/>
      <color rgb="FF00863D"/>
      <name val="Bahnschrift SemiLight"/>
      <family val="2"/>
      <charset val="238"/>
    </font>
    <font>
      <i/>
      <u/>
      <sz val="11"/>
      <color theme="1"/>
      <name val="Bahnschrift SemiLight"/>
      <family val="2"/>
      <charset val="238"/>
    </font>
    <font>
      <i/>
      <u/>
      <sz val="14"/>
      <color theme="1"/>
      <name val="Bahnschrift SemiLight"/>
      <family val="2"/>
      <charset val="238"/>
    </font>
    <font>
      <b/>
      <sz val="22"/>
      <color rgb="FF00863D"/>
      <name val="Bahnschrift SemiLight"/>
      <family val="2"/>
      <charset val="238"/>
    </font>
    <font>
      <b/>
      <sz val="26"/>
      <color rgb="FF00863D"/>
      <name val="Bahnschrift SemiLight"/>
      <family val="2"/>
      <charset val="238"/>
    </font>
    <font>
      <sz val="16"/>
      <color rgb="FF00863D"/>
      <name val="Bahnschrift SemiLight"/>
      <family val="2"/>
      <charset val="238"/>
    </font>
    <font>
      <sz val="11"/>
      <color rgb="FF00863D"/>
      <name val="Bahnschrift SemiLight"/>
      <family val="2"/>
      <charset val="238"/>
    </font>
    <font>
      <i/>
      <sz val="11"/>
      <color theme="1"/>
      <name val="Bahnschrift SemiLight"/>
      <family val="2"/>
      <charset val="238"/>
    </font>
    <font>
      <b/>
      <sz val="24"/>
      <color rgb="FF00863D"/>
      <name val="Bahnschrift SemiLight"/>
      <family val="2"/>
      <charset val="238"/>
    </font>
    <font>
      <b/>
      <sz val="20"/>
      <color rgb="FF00863D"/>
      <name val="Bahnschrift Semi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63D"/>
      <color rgb="FF2DFF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1</xdr:row>
      <xdr:rowOff>123825</xdr:rowOff>
    </xdr:from>
    <xdr:to>
      <xdr:col>7</xdr:col>
      <xdr:colOff>161925</xdr:colOff>
      <xdr:row>4</xdr:row>
      <xdr:rowOff>119593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533400"/>
          <a:ext cx="1295400" cy="7196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361951</xdr:colOff>
      <xdr:row>1</xdr:row>
      <xdr:rowOff>125932</xdr:rowOff>
    </xdr:from>
    <xdr:to>
      <xdr:col>8</xdr:col>
      <xdr:colOff>266073</xdr:colOff>
      <xdr:row>4</xdr:row>
      <xdr:rowOff>133349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6" y="535507"/>
          <a:ext cx="1294772" cy="731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workbookViewId="0">
      <selection activeCell="J72" sqref="J72"/>
    </sheetView>
  </sheetViews>
  <sheetFormatPr defaultRowHeight="15"/>
  <cols>
    <col min="1" max="1" width="4.42578125" style="4" customWidth="1"/>
    <col min="2" max="2" width="23.42578125" style="1" customWidth="1"/>
    <col min="3" max="3" width="14.42578125" style="1" customWidth="1"/>
    <col min="4" max="4" width="6.28515625" style="4" customWidth="1"/>
    <col min="5" max="5" width="20" style="1" customWidth="1"/>
    <col min="6" max="6" width="11.42578125" style="4" bestFit="1" customWidth="1"/>
    <col min="7" max="7" width="11.5703125" style="4" bestFit="1" customWidth="1"/>
    <col min="8" max="8" width="6.5703125" style="4" customWidth="1"/>
    <col min="9" max="12" width="9.140625" style="1"/>
  </cols>
  <sheetData>
    <row r="1" spans="1:9" ht="33.75">
      <c r="A1" s="17" t="s">
        <v>0</v>
      </c>
      <c r="B1" s="17"/>
      <c r="C1" s="17"/>
      <c r="D1" s="17"/>
      <c r="E1" s="17"/>
      <c r="F1" s="17"/>
      <c r="G1" s="17"/>
      <c r="H1" s="17"/>
      <c r="I1" s="9"/>
    </row>
    <row r="2" spans="1:9" ht="27">
      <c r="A2" s="18" t="s">
        <v>1</v>
      </c>
      <c r="B2" s="18"/>
      <c r="C2" s="18"/>
      <c r="D2" s="18"/>
      <c r="E2" s="18"/>
      <c r="F2" s="18"/>
      <c r="G2" s="18"/>
      <c r="H2" s="18"/>
      <c r="I2" s="10"/>
    </row>
    <row r="5" spans="1:9" ht="20.25">
      <c r="A5" s="19" t="s">
        <v>135</v>
      </c>
      <c r="B5" s="19"/>
      <c r="C5" s="19"/>
      <c r="D5" s="19"/>
      <c r="E5" s="19"/>
      <c r="F5" s="19"/>
      <c r="G5" s="19"/>
      <c r="H5" s="19"/>
      <c r="I5" s="11"/>
    </row>
    <row r="8" spans="1:9" ht="18.75">
      <c r="A8" s="8" t="s">
        <v>6</v>
      </c>
    </row>
    <row r="9" spans="1:9">
      <c r="A9" s="5"/>
    </row>
    <row r="11" spans="1:9">
      <c r="B11" s="1" t="s">
        <v>7</v>
      </c>
    </row>
    <row r="13" spans="1:9" ht="15.75">
      <c r="A13" s="2" t="s">
        <v>2</v>
      </c>
      <c r="B13" s="2" t="s">
        <v>33</v>
      </c>
      <c r="C13" s="2" t="s">
        <v>34</v>
      </c>
      <c r="D13" s="2" t="s">
        <v>3</v>
      </c>
      <c r="E13" s="2" t="s">
        <v>4</v>
      </c>
      <c r="F13" s="3">
        <v>43851</v>
      </c>
      <c r="G13" s="3">
        <v>43878</v>
      </c>
      <c r="H13" s="2" t="s">
        <v>5</v>
      </c>
    </row>
    <row r="14" spans="1:9">
      <c r="A14" s="6">
        <v>1</v>
      </c>
      <c r="B14" s="7" t="s">
        <v>37</v>
      </c>
      <c r="C14" s="7" t="s">
        <v>38</v>
      </c>
      <c r="D14" s="6">
        <v>2002</v>
      </c>
      <c r="E14" s="7" t="s">
        <v>8</v>
      </c>
      <c r="F14" s="6">
        <v>45</v>
      </c>
      <c r="G14" s="6">
        <v>40</v>
      </c>
      <c r="H14" s="6">
        <f t="shared" ref="H14:H19" si="0">SUM(F14:G14)</f>
        <v>85</v>
      </c>
    </row>
    <row r="15" spans="1:9">
      <c r="A15" s="6">
        <v>2</v>
      </c>
      <c r="B15" s="7" t="s">
        <v>39</v>
      </c>
      <c r="C15" s="7" t="s">
        <v>40</v>
      </c>
      <c r="D15" s="6">
        <v>2001</v>
      </c>
      <c r="E15" s="7" t="s">
        <v>8</v>
      </c>
      <c r="F15" s="6">
        <v>36</v>
      </c>
      <c r="G15" s="6">
        <v>32</v>
      </c>
      <c r="H15" s="6">
        <f t="shared" si="0"/>
        <v>68</v>
      </c>
    </row>
    <row r="16" spans="1:9">
      <c r="A16" s="6">
        <v>3</v>
      </c>
      <c r="B16" s="7" t="s">
        <v>42</v>
      </c>
      <c r="C16" s="7" t="s">
        <v>43</v>
      </c>
      <c r="D16" s="6">
        <v>2002</v>
      </c>
      <c r="E16" s="7" t="s">
        <v>8</v>
      </c>
      <c r="F16" s="6">
        <v>29</v>
      </c>
      <c r="G16" s="6">
        <v>29</v>
      </c>
      <c r="H16" s="6">
        <f t="shared" si="0"/>
        <v>58</v>
      </c>
    </row>
    <row r="17" spans="1:8">
      <c r="A17" s="16">
        <v>4</v>
      </c>
      <c r="B17" s="7" t="s">
        <v>132</v>
      </c>
      <c r="C17" s="7" t="s">
        <v>108</v>
      </c>
      <c r="D17" s="6">
        <v>2002</v>
      </c>
      <c r="E17" s="7" t="s">
        <v>131</v>
      </c>
      <c r="F17" s="6"/>
      <c r="G17" s="6">
        <v>50</v>
      </c>
      <c r="H17" s="6">
        <f t="shared" si="0"/>
        <v>50</v>
      </c>
    </row>
    <row r="18" spans="1:8">
      <c r="A18" s="16">
        <v>4</v>
      </c>
      <c r="B18" s="7" t="s">
        <v>35</v>
      </c>
      <c r="C18" s="7" t="s">
        <v>36</v>
      </c>
      <c r="D18" s="6">
        <v>2004</v>
      </c>
      <c r="E18" s="7" t="s">
        <v>8</v>
      </c>
      <c r="F18" s="6">
        <v>50</v>
      </c>
      <c r="G18" s="6"/>
      <c r="H18" s="6">
        <f t="shared" si="0"/>
        <v>50</v>
      </c>
    </row>
    <row r="19" spans="1:8">
      <c r="A19" s="6">
        <v>6</v>
      </c>
      <c r="B19" s="7" t="s">
        <v>133</v>
      </c>
      <c r="C19" s="7" t="s">
        <v>62</v>
      </c>
      <c r="D19" s="6">
        <v>2004</v>
      </c>
      <c r="E19" s="7" t="s">
        <v>131</v>
      </c>
      <c r="F19" s="6"/>
      <c r="G19" s="6">
        <v>45</v>
      </c>
      <c r="H19" s="6">
        <f t="shared" si="0"/>
        <v>45</v>
      </c>
    </row>
    <row r="21" spans="1:8">
      <c r="B21" s="1" t="s">
        <v>9</v>
      </c>
    </row>
    <row r="23" spans="1:8" ht="15.75">
      <c r="A23" s="2" t="s">
        <v>2</v>
      </c>
      <c r="B23" s="2" t="s">
        <v>33</v>
      </c>
      <c r="C23" s="2" t="s">
        <v>34</v>
      </c>
      <c r="D23" s="2" t="s">
        <v>3</v>
      </c>
      <c r="E23" s="2" t="s">
        <v>4</v>
      </c>
      <c r="F23" s="3">
        <v>43851</v>
      </c>
      <c r="G23" s="3">
        <v>43878</v>
      </c>
      <c r="H23" s="2" t="s">
        <v>5</v>
      </c>
    </row>
    <row r="24" spans="1:8">
      <c r="A24" s="16">
        <v>1</v>
      </c>
      <c r="B24" s="7" t="s">
        <v>47</v>
      </c>
      <c r="C24" s="7" t="s">
        <v>48</v>
      </c>
      <c r="D24" s="6">
        <v>2004</v>
      </c>
      <c r="E24" s="7" t="s">
        <v>10</v>
      </c>
      <c r="F24" s="6">
        <v>45</v>
      </c>
      <c r="G24" s="6">
        <v>50</v>
      </c>
      <c r="H24" s="6">
        <f t="shared" ref="H24:H29" si="1">SUM(F24:G24)</f>
        <v>95</v>
      </c>
    </row>
    <row r="25" spans="1:8">
      <c r="A25" s="16">
        <v>1</v>
      </c>
      <c r="B25" s="7" t="s">
        <v>45</v>
      </c>
      <c r="C25" s="7" t="s">
        <v>46</v>
      </c>
      <c r="D25" s="6">
        <v>2004</v>
      </c>
      <c r="E25" s="7" t="s">
        <v>10</v>
      </c>
      <c r="F25" s="6">
        <v>50</v>
      </c>
      <c r="G25" s="6">
        <v>45</v>
      </c>
      <c r="H25" s="6">
        <f t="shared" si="1"/>
        <v>95</v>
      </c>
    </row>
    <row r="26" spans="1:8">
      <c r="A26" s="6">
        <v>3</v>
      </c>
      <c r="B26" s="7" t="s">
        <v>49</v>
      </c>
      <c r="C26" s="7" t="s">
        <v>50</v>
      </c>
      <c r="D26" s="6">
        <v>2001</v>
      </c>
      <c r="E26" s="7" t="s">
        <v>8</v>
      </c>
      <c r="F26" s="6">
        <v>40</v>
      </c>
      <c r="G26" s="6">
        <v>40</v>
      </c>
      <c r="H26" s="6">
        <f t="shared" si="1"/>
        <v>80</v>
      </c>
    </row>
    <row r="27" spans="1:8">
      <c r="A27" s="6">
        <v>4</v>
      </c>
      <c r="B27" s="7" t="s">
        <v>51</v>
      </c>
      <c r="C27" s="7" t="s">
        <v>52</v>
      </c>
      <c r="D27" s="6">
        <v>2000</v>
      </c>
      <c r="E27" s="7" t="s">
        <v>8</v>
      </c>
      <c r="F27" s="6">
        <v>36</v>
      </c>
      <c r="G27" s="6">
        <v>24</v>
      </c>
      <c r="H27" s="6">
        <f t="shared" si="1"/>
        <v>60</v>
      </c>
    </row>
    <row r="28" spans="1:8">
      <c r="A28" s="6">
        <v>5</v>
      </c>
      <c r="B28" s="7" t="s">
        <v>55</v>
      </c>
      <c r="C28" s="7" t="s">
        <v>56</v>
      </c>
      <c r="D28" s="6">
        <v>2003</v>
      </c>
      <c r="E28" s="7" t="s">
        <v>12</v>
      </c>
      <c r="F28" s="6">
        <v>29</v>
      </c>
      <c r="G28" s="6">
        <v>29</v>
      </c>
      <c r="H28" s="6">
        <f t="shared" si="1"/>
        <v>58</v>
      </c>
    </row>
    <row r="29" spans="1:8">
      <c r="A29" s="6">
        <v>6</v>
      </c>
      <c r="B29" s="7" t="s">
        <v>53</v>
      </c>
      <c r="C29" s="7" t="s">
        <v>54</v>
      </c>
      <c r="D29" s="6">
        <v>2004</v>
      </c>
      <c r="E29" s="7" t="s">
        <v>11</v>
      </c>
      <c r="F29" s="6">
        <v>32</v>
      </c>
      <c r="G29" s="6">
        <v>22</v>
      </c>
      <c r="H29" s="6">
        <f t="shared" si="1"/>
        <v>54</v>
      </c>
    </row>
    <row r="32" spans="1:8" ht="18.75">
      <c r="A32" s="8" t="s">
        <v>13</v>
      </c>
    </row>
    <row r="35" spans="1:8">
      <c r="B35" s="1" t="s">
        <v>14</v>
      </c>
    </row>
    <row r="37" spans="1:8" ht="15.75">
      <c r="A37" s="2" t="s">
        <v>2</v>
      </c>
      <c r="B37" s="2" t="s">
        <v>33</v>
      </c>
      <c r="C37" s="2" t="s">
        <v>34</v>
      </c>
      <c r="D37" s="2" t="s">
        <v>3</v>
      </c>
      <c r="E37" s="2" t="s">
        <v>4</v>
      </c>
      <c r="F37" s="3">
        <v>43851</v>
      </c>
      <c r="G37" s="3">
        <v>43878</v>
      </c>
      <c r="H37" s="2" t="s">
        <v>5</v>
      </c>
    </row>
    <row r="38" spans="1:8">
      <c r="A38" s="6">
        <v>1</v>
      </c>
      <c r="B38" s="7" t="s">
        <v>59</v>
      </c>
      <c r="C38" s="7" t="s">
        <v>60</v>
      </c>
      <c r="D38" s="6">
        <v>2005</v>
      </c>
      <c r="E38" s="7" t="s">
        <v>10</v>
      </c>
      <c r="F38" s="6">
        <v>45</v>
      </c>
      <c r="G38" s="6">
        <v>50</v>
      </c>
      <c r="H38" s="6">
        <f t="shared" ref="H38:H44" si="2">SUM(F38:G38)</f>
        <v>95</v>
      </c>
    </row>
    <row r="39" spans="1:8">
      <c r="A39" s="6">
        <v>2</v>
      </c>
      <c r="B39" s="7" t="s">
        <v>63</v>
      </c>
      <c r="C39" s="7" t="s">
        <v>44</v>
      </c>
      <c r="D39" s="6">
        <v>2005</v>
      </c>
      <c r="E39" s="7" t="s">
        <v>10</v>
      </c>
      <c r="F39" s="6">
        <v>32</v>
      </c>
      <c r="G39" s="6">
        <v>45</v>
      </c>
      <c r="H39" s="6">
        <f t="shared" si="2"/>
        <v>77</v>
      </c>
    </row>
    <row r="40" spans="1:8">
      <c r="A40" s="6">
        <v>3</v>
      </c>
      <c r="B40" s="7" t="s">
        <v>61</v>
      </c>
      <c r="C40" s="7" t="s">
        <v>62</v>
      </c>
      <c r="D40" s="6">
        <v>2006</v>
      </c>
      <c r="E40" s="7" t="s">
        <v>15</v>
      </c>
      <c r="F40" s="6">
        <v>36</v>
      </c>
      <c r="G40" s="6">
        <v>40</v>
      </c>
      <c r="H40" s="6">
        <f t="shared" si="2"/>
        <v>76</v>
      </c>
    </row>
    <row r="41" spans="1:8">
      <c r="A41" s="6">
        <v>4</v>
      </c>
      <c r="B41" s="7" t="s">
        <v>64</v>
      </c>
      <c r="C41" s="7" t="s">
        <v>65</v>
      </c>
      <c r="D41" s="6">
        <v>2006</v>
      </c>
      <c r="E41" s="7" t="s">
        <v>16</v>
      </c>
      <c r="F41" s="6">
        <v>24</v>
      </c>
      <c r="G41" s="6">
        <v>36</v>
      </c>
      <c r="H41" s="6">
        <f t="shared" si="2"/>
        <v>60</v>
      </c>
    </row>
    <row r="42" spans="1:8">
      <c r="A42" s="6">
        <v>5</v>
      </c>
      <c r="B42" s="7" t="s">
        <v>66</v>
      </c>
      <c r="C42" s="7" t="s">
        <v>40</v>
      </c>
      <c r="D42" s="6">
        <v>2005</v>
      </c>
      <c r="E42" s="7" t="s">
        <v>10</v>
      </c>
      <c r="F42" s="6">
        <v>22</v>
      </c>
      <c r="G42" s="6">
        <v>32</v>
      </c>
      <c r="H42" s="6">
        <f t="shared" si="2"/>
        <v>54</v>
      </c>
    </row>
    <row r="43" spans="1:8">
      <c r="A43" s="16">
        <v>6</v>
      </c>
      <c r="B43" s="7" t="s">
        <v>67</v>
      </c>
      <c r="C43" s="7" t="s">
        <v>68</v>
      </c>
      <c r="D43" s="6">
        <v>2006</v>
      </c>
      <c r="E43" s="7" t="s">
        <v>10</v>
      </c>
      <c r="F43" s="6">
        <v>21</v>
      </c>
      <c r="G43" s="6">
        <v>29</v>
      </c>
      <c r="H43" s="6">
        <f t="shared" si="2"/>
        <v>50</v>
      </c>
    </row>
    <row r="44" spans="1:8">
      <c r="A44" s="16">
        <v>6</v>
      </c>
      <c r="B44" s="7" t="s">
        <v>57</v>
      </c>
      <c r="C44" s="7" t="s">
        <v>58</v>
      </c>
      <c r="D44" s="6">
        <v>2006</v>
      </c>
      <c r="E44" s="7" t="s">
        <v>10</v>
      </c>
      <c r="F44" s="6">
        <v>50</v>
      </c>
      <c r="G44" s="6"/>
      <c r="H44" s="6">
        <f t="shared" si="2"/>
        <v>50</v>
      </c>
    </row>
    <row r="46" spans="1:8">
      <c r="B46" s="1" t="s">
        <v>17</v>
      </c>
    </row>
    <row r="48" spans="1:8" ht="15.75">
      <c r="A48" s="2" t="s">
        <v>2</v>
      </c>
      <c r="B48" s="2" t="s">
        <v>33</v>
      </c>
      <c r="C48" s="2" t="s">
        <v>34</v>
      </c>
      <c r="D48" s="2" t="s">
        <v>3</v>
      </c>
      <c r="E48" s="2" t="s">
        <v>4</v>
      </c>
      <c r="F48" s="3">
        <v>43851</v>
      </c>
      <c r="G48" s="3">
        <v>43878</v>
      </c>
      <c r="H48" s="2" t="s">
        <v>5</v>
      </c>
    </row>
    <row r="49" spans="1:8">
      <c r="A49" s="6">
        <v>1</v>
      </c>
      <c r="B49" s="7" t="s">
        <v>71</v>
      </c>
      <c r="C49" s="7" t="s">
        <v>72</v>
      </c>
      <c r="D49" s="6">
        <v>2005</v>
      </c>
      <c r="E49" s="7" t="s">
        <v>10</v>
      </c>
      <c r="F49" s="6">
        <v>50</v>
      </c>
      <c r="G49" s="6">
        <v>50</v>
      </c>
      <c r="H49" s="6">
        <f t="shared" ref="H49:H54" si="3">SUM(F49:G49)</f>
        <v>100</v>
      </c>
    </row>
    <row r="50" spans="1:8">
      <c r="A50" s="16">
        <v>2</v>
      </c>
      <c r="B50" s="7" t="s">
        <v>76</v>
      </c>
      <c r="C50" s="7" t="s">
        <v>46</v>
      </c>
      <c r="D50" s="6">
        <v>2006</v>
      </c>
      <c r="E50" s="7" t="s">
        <v>16</v>
      </c>
      <c r="F50" s="6">
        <v>36</v>
      </c>
      <c r="G50" s="6">
        <v>45</v>
      </c>
      <c r="H50" s="6">
        <f t="shared" si="3"/>
        <v>81</v>
      </c>
    </row>
    <row r="51" spans="1:8">
      <c r="A51" s="16">
        <v>2</v>
      </c>
      <c r="B51" s="7" t="s">
        <v>73</v>
      </c>
      <c r="C51" s="7" t="s">
        <v>46</v>
      </c>
      <c r="D51" s="6">
        <v>2006</v>
      </c>
      <c r="E51" s="7" t="s">
        <v>16</v>
      </c>
      <c r="F51" s="6">
        <v>45</v>
      </c>
      <c r="G51" s="6">
        <v>36</v>
      </c>
      <c r="H51" s="6">
        <f t="shared" si="3"/>
        <v>81</v>
      </c>
    </row>
    <row r="52" spans="1:8">
      <c r="A52" s="6">
        <v>4</v>
      </c>
      <c r="B52" s="7" t="s">
        <v>74</v>
      </c>
      <c r="C52" s="7" t="s">
        <v>75</v>
      </c>
      <c r="D52" s="6">
        <v>2006</v>
      </c>
      <c r="E52" s="7" t="s">
        <v>10</v>
      </c>
      <c r="F52" s="6">
        <v>40</v>
      </c>
      <c r="G52" s="6">
        <v>40</v>
      </c>
      <c r="H52" s="6">
        <f t="shared" si="3"/>
        <v>80</v>
      </c>
    </row>
    <row r="53" spans="1:8">
      <c r="A53" s="16">
        <v>5</v>
      </c>
      <c r="B53" s="7" t="s">
        <v>79</v>
      </c>
      <c r="C53" s="7" t="s">
        <v>80</v>
      </c>
      <c r="D53" s="6">
        <v>2005</v>
      </c>
      <c r="E53" s="7" t="s">
        <v>10</v>
      </c>
      <c r="F53" s="6">
        <v>26</v>
      </c>
      <c r="G53" s="6">
        <v>29</v>
      </c>
      <c r="H53" s="6">
        <f t="shared" si="3"/>
        <v>55</v>
      </c>
    </row>
    <row r="54" spans="1:8">
      <c r="A54" s="16">
        <v>5</v>
      </c>
      <c r="B54" s="7" t="s">
        <v>69</v>
      </c>
      <c r="C54" s="7" t="s">
        <v>78</v>
      </c>
      <c r="D54" s="6">
        <v>2006</v>
      </c>
      <c r="E54" s="7" t="s">
        <v>10</v>
      </c>
      <c r="F54" s="6">
        <v>29</v>
      </c>
      <c r="G54" s="6">
        <v>26</v>
      </c>
      <c r="H54" s="6">
        <f t="shared" si="3"/>
        <v>55</v>
      </c>
    </row>
    <row r="56" spans="1:8">
      <c r="B56" s="1" t="s">
        <v>20</v>
      </c>
    </row>
    <row r="58" spans="1:8" ht="15.75">
      <c r="A58" s="2" t="s">
        <v>2</v>
      </c>
      <c r="B58" s="2" t="s">
        <v>33</v>
      </c>
      <c r="C58" s="2" t="s">
        <v>34</v>
      </c>
      <c r="D58" s="2" t="s">
        <v>3</v>
      </c>
      <c r="E58" s="2" t="s">
        <v>4</v>
      </c>
      <c r="F58" s="3">
        <v>43851</v>
      </c>
      <c r="G58" s="3">
        <v>43878</v>
      </c>
      <c r="H58" s="2" t="s">
        <v>5</v>
      </c>
    </row>
    <row r="59" spans="1:8">
      <c r="A59" s="16">
        <v>1</v>
      </c>
      <c r="B59" s="7" t="s">
        <v>91</v>
      </c>
      <c r="C59" s="7" t="s">
        <v>62</v>
      </c>
      <c r="D59" s="6">
        <v>2007</v>
      </c>
      <c r="E59" s="7" t="s">
        <v>22</v>
      </c>
      <c r="F59" s="6">
        <v>45</v>
      </c>
      <c r="G59" s="6">
        <v>50</v>
      </c>
      <c r="H59" s="6">
        <f t="shared" ref="H59:H64" si="4">SUM(F59:G59)</f>
        <v>95</v>
      </c>
    </row>
    <row r="60" spans="1:8">
      <c r="A60" s="16">
        <v>1</v>
      </c>
      <c r="B60" s="7" t="s">
        <v>89</v>
      </c>
      <c r="C60" s="7" t="s">
        <v>90</v>
      </c>
      <c r="D60" s="6">
        <v>2007</v>
      </c>
      <c r="E60" s="7" t="s">
        <v>21</v>
      </c>
      <c r="F60" s="6">
        <v>50</v>
      </c>
      <c r="G60" s="6">
        <v>45</v>
      </c>
      <c r="H60" s="6">
        <f t="shared" si="4"/>
        <v>95</v>
      </c>
    </row>
    <row r="61" spans="1:8">
      <c r="A61" s="6">
        <v>3</v>
      </c>
      <c r="B61" s="7" t="s">
        <v>92</v>
      </c>
      <c r="C61" s="7" t="s">
        <v>93</v>
      </c>
      <c r="D61" s="6">
        <v>2007</v>
      </c>
      <c r="E61" s="7" t="s">
        <v>15</v>
      </c>
      <c r="F61" s="6">
        <v>36</v>
      </c>
      <c r="G61" s="6">
        <v>40</v>
      </c>
      <c r="H61" s="6">
        <f t="shared" si="4"/>
        <v>76</v>
      </c>
    </row>
    <row r="62" spans="1:8">
      <c r="A62" s="6">
        <v>4</v>
      </c>
      <c r="B62" s="7" t="s">
        <v>87</v>
      </c>
      <c r="C62" s="7" t="s">
        <v>44</v>
      </c>
      <c r="D62" s="6">
        <v>2007</v>
      </c>
      <c r="E62" s="7" t="s">
        <v>21</v>
      </c>
      <c r="F62" s="6">
        <v>26</v>
      </c>
      <c r="G62" s="6">
        <v>32</v>
      </c>
      <c r="H62" s="6">
        <f t="shared" si="4"/>
        <v>58</v>
      </c>
    </row>
    <row r="63" spans="1:8">
      <c r="A63" s="6">
        <v>5</v>
      </c>
      <c r="B63" s="7" t="s">
        <v>88</v>
      </c>
      <c r="C63" s="7" t="s">
        <v>96</v>
      </c>
      <c r="D63" s="6">
        <v>2007</v>
      </c>
      <c r="E63" s="7" t="s">
        <v>24</v>
      </c>
      <c r="F63" s="6">
        <v>18</v>
      </c>
      <c r="G63" s="6">
        <v>36</v>
      </c>
      <c r="H63" s="6">
        <f t="shared" si="4"/>
        <v>54</v>
      </c>
    </row>
    <row r="64" spans="1:8">
      <c r="A64" s="6">
        <v>6</v>
      </c>
      <c r="B64" s="7" t="s">
        <v>77</v>
      </c>
      <c r="C64" s="7" t="s">
        <v>94</v>
      </c>
      <c r="D64" s="6">
        <v>2007</v>
      </c>
      <c r="E64" s="7" t="s">
        <v>23</v>
      </c>
      <c r="F64" s="6">
        <v>29</v>
      </c>
      <c r="G64" s="6">
        <v>24</v>
      </c>
      <c r="H64" s="6">
        <f t="shared" si="4"/>
        <v>53</v>
      </c>
    </row>
    <row r="66" spans="1:8">
      <c r="B66" s="1" t="s">
        <v>26</v>
      </c>
    </row>
    <row r="68" spans="1:8" ht="15.75">
      <c r="A68" s="2" t="s">
        <v>2</v>
      </c>
      <c r="B68" s="2" t="s">
        <v>33</v>
      </c>
      <c r="C68" s="2" t="s">
        <v>34</v>
      </c>
      <c r="D68" s="2" t="s">
        <v>3</v>
      </c>
      <c r="E68" s="2" t="s">
        <v>4</v>
      </c>
      <c r="F68" s="3">
        <v>43851</v>
      </c>
      <c r="G68" s="3">
        <v>43878</v>
      </c>
      <c r="H68" s="2" t="s">
        <v>5</v>
      </c>
    </row>
    <row r="69" spans="1:8">
      <c r="A69" s="6">
        <v>1</v>
      </c>
      <c r="B69" s="7" t="s">
        <v>98</v>
      </c>
      <c r="C69" s="7" t="s">
        <v>99</v>
      </c>
      <c r="D69" s="6">
        <v>2008</v>
      </c>
      <c r="E69" s="7" t="s">
        <v>22</v>
      </c>
      <c r="F69" s="6">
        <v>45</v>
      </c>
      <c r="G69" s="6">
        <v>50</v>
      </c>
      <c r="H69" s="6">
        <f t="shared" ref="H69:H74" si="5">SUM(F69:G69)</f>
        <v>95</v>
      </c>
    </row>
    <row r="70" spans="1:8">
      <c r="A70" s="6">
        <v>2</v>
      </c>
      <c r="B70" s="7" t="s">
        <v>83</v>
      </c>
      <c r="C70" s="7" t="s">
        <v>100</v>
      </c>
      <c r="D70" s="6">
        <v>2008</v>
      </c>
      <c r="E70" s="7" t="s">
        <v>15</v>
      </c>
      <c r="F70" s="6">
        <v>40</v>
      </c>
      <c r="G70" s="6">
        <v>45</v>
      </c>
      <c r="H70" s="6">
        <f t="shared" si="5"/>
        <v>85</v>
      </c>
    </row>
    <row r="71" spans="1:8">
      <c r="A71" s="6">
        <v>3</v>
      </c>
      <c r="B71" s="7" t="s">
        <v>101</v>
      </c>
      <c r="C71" s="7" t="s">
        <v>52</v>
      </c>
      <c r="D71" s="6">
        <v>2007</v>
      </c>
      <c r="E71" s="7" t="s">
        <v>25</v>
      </c>
      <c r="F71" s="6">
        <v>36</v>
      </c>
      <c r="G71" s="6">
        <v>36</v>
      </c>
      <c r="H71" s="6">
        <f t="shared" si="5"/>
        <v>72</v>
      </c>
    </row>
    <row r="72" spans="1:8">
      <c r="A72" s="6">
        <v>4</v>
      </c>
      <c r="B72" s="7" t="s">
        <v>113</v>
      </c>
      <c r="C72" s="7" t="s">
        <v>102</v>
      </c>
      <c r="D72" s="6">
        <v>2007</v>
      </c>
      <c r="E72" s="7" t="s">
        <v>21</v>
      </c>
      <c r="F72" s="6">
        <v>29</v>
      </c>
      <c r="G72" s="6">
        <v>24</v>
      </c>
      <c r="H72" s="6">
        <f t="shared" si="5"/>
        <v>53</v>
      </c>
    </row>
    <row r="73" spans="1:8">
      <c r="A73" s="16">
        <v>5</v>
      </c>
      <c r="B73" s="7" t="s">
        <v>104</v>
      </c>
      <c r="C73" s="7" t="s">
        <v>78</v>
      </c>
      <c r="D73" s="6">
        <v>2007</v>
      </c>
      <c r="E73" s="7" t="s">
        <v>24</v>
      </c>
      <c r="F73" s="6">
        <v>24</v>
      </c>
      <c r="G73" s="6">
        <v>26</v>
      </c>
      <c r="H73" s="6">
        <f t="shared" si="5"/>
        <v>50</v>
      </c>
    </row>
    <row r="74" spans="1:8">
      <c r="A74" s="16">
        <v>5</v>
      </c>
      <c r="B74" s="7" t="s">
        <v>70</v>
      </c>
      <c r="C74" s="7" t="s">
        <v>97</v>
      </c>
      <c r="D74" s="6">
        <v>2007</v>
      </c>
      <c r="E74" s="7" t="s">
        <v>22</v>
      </c>
      <c r="F74" s="6">
        <v>50</v>
      </c>
      <c r="G74" s="6"/>
      <c r="H74" s="6">
        <f t="shared" si="5"/>
        <v>50</v>
      </c>
    </row>
    <row r="76" spans="1:8">
      <c r="B76" s="1" t="s">
        <v>28</v>
      </c>
    </row>
    <row r="78" spans="1:8" ht="15.75">
      <c r="A78" s="2" t="s">
        <v>2</v>
      </c>
      <c r="B78" s="2" t="s">
        <v>33</v>
      </c>
      <c r="C78" s="2" t="s">
        <v>34</v>
      </c>
      <c r="D78" s="2" t="s">
        <v>3</v>
      </c>
      <c r="E78" s="2" t="s">
        <v>4</v>
      </c>
      <c r="F78" s="3">
        <v>43851</v>
      </c>
      <c r="G78" s="3">
        <v>43878</v>
      </c>
      <c r="H78" s="2" t="s">
        <v>5</v>
      </c>
    </row>
    <row r="79" spans="1:8">
      <c r="A79" s="6">
        <v>1</v>
      </c>
      <c r="B79" s="7" t="s">
        <v>106</v>
      </c>
      <c r="C79" s="7" t="s">
        <v>44</v>
      </c>
      <c r="D79" s="6">
        <v>2009</v>
      </c>
      <c r="E79" s="7" t="s">
        <v>15</v>
      </c>
      <c r="F79" s="6">
        <v>50</v>
      </c>
      <c r="G79" s="6">
        <v>50</v>
      </c>
      <c r="H79" s="6">
        <f t="shared" ref="H79:H84" si="6">SUM(F79:G79)</f>
        <v>100</v>
      </c>
    </row>
    <row r="80" spans="1:8">
      <c r="A80" s="6">
        <v>2</v>
      </c>
      <c r="B80" s="7" t="s">
        <v>83</v>
      </c>
      <c r="C80" s="7" t="s">
        <v>41</v>
      </c>
      <c r="D80" s="6">
        <v>2010</v>
      </c>
      <c r="E80" s="7" t="s">
        <v>15</v>
      </c>
      <c r="F80" s="6">
        <v>45</v>
      </c>
      <c r="G80" s="6">
        <v>32</v>
      </c>
      <c r="H80" s="6">
        <f t="shared" si="6"/>
        <v>77</v>
      </c>
    </row>
    <row r="81" spans="1:8">
      <c r="A81" s="6">
        <v>3</v>
      </c>
      <c r="B81" s="7" t="s">
        <v>107</v>
      </c>
      <c r="C81" s="7" t="s">
        <v>108</v>
      </c>
      <c r="D81" s="6">
        <v>2009</v>
      </c>
      <c r="E81" s="7" t="s">
        <v>25</v>
      </c>
      <c r="F81" s="6">
        <v>40</v>
      </c>
      <c r="G81" s="6">
        <v>36</v>
      </c>
      <c r="H81" s="6">
        <f t="shared" si="6"/>
        <v>76</v>
      </c>
    </row>
    <row r="82" spans="1:8">
      <c r="A82" s="6">
        <v>4</v>
      </c>
      <c r="B82" s="7" t="s">
        <v>110</v>
      </c>
      <c r="C82" s="7" t="s">
        <v>111</v>
      </c>
      <c r="D82" s="6">
        <v>2009</v>
      </c>
      <c r="E82" s="7" t="s">
        <v>22</v>
      </c>
      <c r="F82" s="6">
        <v>32</v>
      </c>
      <c r="G82" s="6">
        <v>24</v>
      </c>
      <c r="H82" s="6">
        <f t="shared" si="6"/>
        <v>56</v>
      </c>
    </row>
    <row r="83" spans="1:8">
      <c r="A83" s="6">
        <v>5</v>
      </c>
      <c r="B83" s="7" t="s">
        <v>70</v>
      </c>
      <c r="C83" s="7" t="s">
        <v>95</v>
      </c>
      <c r="D83" s="6">
        <v>2009</v>
      </c>
      <c r="E83" s="7" t="s">
        <v>21</v>
      </c>
      <c r="F83" s="6">
        <v>26</v>
      </c>
      <c r="G83" s="6">
        <v>26</v>
      </c>
      <c r="H83" s="6">
        <f t="shared" si="6"/>
        <v>52</v>
      </c>
    </row>
    <row r="84" spans="1:8">
      <c r="A84" s="6">
        <v>6</v>
      </c>
      <c r="B84" s="7" t="s">
        <v>84</v>
      </c>
      <c r="C84" s="7" t="s">
        <v>109</v>
      </c>
      <c r="D84" s="6">
        <v>2010</v>
      </c>
      <c r="E84" s="7" t="s">
        <v>15</v>
      </c>
      <c r="F84" s="6">
        <v>36</v>
      </c>
      <c r="G84" s="6">
        <v>14</v>
      </c>
      <c r="H84" s="6">
        <f t="shared" si="6"/>
        <v>50</v>
      </c>
    </row>
    <row r="86" spans="1:8">
      <c r="B86" s="1" t="s">
        <v>29</v>
      </c>
    </row>
    <row r="88" spans="1:8" ht="15.75">
      <c r="A88" s="2" t="s">
        <v>2</v>
      </c>
      <c r="B88" s="2" t="s">
        <v>33</v>
      </c>
      <c r="C88" s="2" t="s">
        <v>34</v>
      </c>
      <c r="D88" s="2" t="s">
        <v>3</v>
      </c>
      <c r="E88" s="2" t="s">
        <v>4</v>
      </c>
      <c r="F88" s="3">
        <v>43851</v>
      </c>
      <c r="G88" s="3">
        <v>43878</v>
      </c>
      <c r="H88" s="2" t="s">
        <v>5</v>
      </c>
    </row>
    <row r="89" spans="1:8">
      <c r="A89" s="6">
        <v>1</v>
      </c>
      <c r="B89" s="7" t="s">
        <v>64</v>
      </c>
      <c r="C89" s="7" t="s">
        <v>80</v>
      </c>
      <c r="D89" s="6">
        <v>2009</v>
      </c>
      <c r="E89" s="7" t="s">
        <v>21</v>
      </c>
      <c r="F89" s="6">
        <v>50</v>
      </c>
      <c r="G89" s="6">
        <v>50</v>
      </c>
      <c r="H89" s="6">
        <f t="shared" ref="H89:H94" si="7">SUM(F89:G89)</f>
        <v>100</v>
      </c>
    </row>
    <row r="90" spans="1:8">
      <c r="A90" s="6">
        <v>2</v>
      </c>
      <c r="B90" s="7" t="s">
        <v>106</v>
      </c>
      <c r="C90" s="7" t="s">
        <v>105</v>
      </c>
      <c r="D90" s="6">
        <v>2009</v>
      </c>
      <c r="E90" s="7" t="s">
        <v>15</v>
      </c>
      <c r="F90" s="6">
        <v>45</v>
      </c>
      <c r="G90" s="6">
        <v>40</v>
      </c>
      <c r="H90" s="6">
        <f t="shared" si="7"/>
        <v>85</v>
      </c>
    </row>
    <row r="91" spans="1:8">
      <c r="A91" s="6">
        <v>3</v>
      </c>
      <c r="B91" s="7" t="s">
        <v>113</v>
      </c>
      <c r="C91" s="7" t="s">
        <v>114</v>
      </c>
      <c r="D91" s="6">
        <v>2010</v>
      </c>
      <c r="E91" s="7" t="s">
        <v>21</v>
      </c>
      <c r="F91" s="6">
        <v>36</v>
      </c>
      <c r="G91" s="6">
        <v>45</v>
      </c>
      <c r="H91" s="6">
        <f t="shared" si="7"/>
        <v>81</v>
      </c>
    </row>
    <row r="92" spans="1:8">
      <c r="A92" s="6">
        <v>4</v>
      </c>
      <c r="B92" s="7" t="s">
        <v>61</v>
      </c>
      <c r="C92" s="7" t="s">
        <v>52</v>
      </c>
      <c r="D92" s="6">
        <v>2010</v>
      </c>
      <c r="E92" s="7" t="s">
        <v>15</v>
      </c>
      <c r="F92" s="6">
        <v>40</v>
      </c>
      <c r="G92" s="6">
        <v>32</v>
      </c>
      <c r="H92" s="6">
        <f t="shared" si="7"/>
        <v>72</v>
      </c>
    </row>
    <row r="93" spans="1:8">
      <c r="A93" s="6">
        <v>5</v>
      </c>
      <c r="B93" s="7" t="s">
        <v>117</v>
      </c>
      <c r="C93" s="7" t="s">
        <v>85</v>
      </c>
      <c r="D93" s="6">
        <v>2009</v>
      </c>
      <c r="E93" s="7" t="s">
        <v>22</v>
      </c>
      <c r="F93" s="6">
        <v>26</v>
      </c>
      <c r="G93" s="6">
        <v>29</v>
      </c>
      <c r="H93" s="6">
        <f t="shared" si="7"/>
        <v>55</v>
      </c>
    </row>
    <row r="94" spans="1:8">
      <c r="A94" s="6">
        <v>6</v>
      </c>
      <c r="B94" s="7" t="s">
        <v>115</v>
      </c>
      <c r="C94" s="7" t="s">
        <v>116</v>
      </c>
      <c r="D94" s="6">
        <v>2009</v>
      </c>
      <c r="E94" s="7" t="s">
        <v>18</v>
      </c>
      <c r="F94" s="6">
        <v>32</v>
      </c>
      <c r="G94" s="6">
        <v>19</v>
      </c>
      <c r="H94" s="6">
        <f t="shared" si="7"/>
        <v>51</v>
      </c>
    </row>
    <row r="96" spans="1:8">
      <c r="B96" s="1" t="s">
        <v>30</v>
      </c>
    </row>
    <row r="98" spans="1:8" ht="15.75">
      <c r="A98" s="2" t="s">
        <v>2</v>
      </c>
      <c r="B98" s="2" t="s">
        <v>33</v>
      </c>
      <c r="C98" s="2" t="s">
        <v>34</v>
      </c>
      <c r="D98" s="2" t="s">
        <v>3</v>
      </c>
      <c r="E98" s="2" t="s">
        <v>4</v>
      </c>
      <c r="F98" s="3">
        <v>43851</v>
      </c>
      <c r="G98" s="3">
        <v>43878</v>
      </c>
      <c r="H98" s="2" t="s">
        <v>5</v>
      </c>
    </row>
    <row r="99" spans="1:8">
      <c r="A99" s="6">
        <v>1</v>
      </c>
      <c r="B99" s="7" t="s">
        <v>106</v>
      </c>
      <c r="C99" s="7" t="s">
        <v>119</v>
      </c>
      <c r="D99" s="6">
        <v>2011</v>
      </c>
      <c r="E99" s="7" t="s">
        <v>15</v>
      </c>
      <c r="F99" s="6">
        <v>50</v>
      </c>
      <c r="G99" s="6">
        <v>50</v>
      </c>
      <c r="H99" s="6">
        <f t="shared" ref="H99:H104" si="8">SUM(F99:G99)</f>
        <v>100</v>
      </c>
    </row>
    <row r="100" spans="1:8">
      <c r="A100" s="6">
        <v>2</v>
      </c>
      <c r="B100" s="7" t="s">
        <v>126</v>
      </c>
      <c r="C100" s="7" t="s">
        <v>122</v>
      </c>
      <c r="D100" s="6">
        <v>2011</v>
      </c>
      <c r="E100" s="7" t="s">
        <v>21</v>
      </c>
      <c r="F100" s="6">
        <v>40</v>
      </c>
      <c r="G100" s="6">
        <v>45</v>
      </c>
      <c r="H100" s="6">
        <f t="shared" si="8"/>
        <v>85</v>
      </c>
    </row>
    <row r="101" spans="1:8">
      <c r="A101" s="6">
        <v>3</v>
      </c>
      <c r="B101" s="7" t="s">
        <v>120</v>
      </c>
      <c r="C101" s="7" t="s">
        <v>121</v>
      </c>
      <c r="D101" s="6">
        <v>2011</v>
      </c>
      <c r="E101" s="7" t="s">
        <v>21</v>
      </c>
      <c r="F101" s="6">
        <v>45</v>
      </c>
      <c r="G101" s="6">
        <v>29</v>
      </c>
      <c r="H101" s="6">
        <f t="shared" si="8"/>
        <v>74</v>
      </c>
    </row>
    <row r="102" spans="1:8">
      <c r="A102" s="6">
        <v>4</v>
      </c>
      <c r="B102" s="7" t="s">
        <v>69</v>
      </c>
      <c r="C102" s="7" t="s">
        <v>112</v>
      </c>
      <c r="D102" s="6">
        <v>2011</v>
      </c>
      <c r="E102" s="7" t="s">
        <v>21</v>
      </c>
      <c r="F102" s="6">
        <v>29</v>
      </c>
      <c r="G102" s="6">
        <v>40</v>
      </c>
      <c r="H102" s="6">
        <f t="shared" si="8"/>
        <v>69</v>
      </c>
    </row>
    <row r="103" spans="1:8">
      <c r="A103" s="6">
        <v>5</v>
      </c>
      <c r="B103" s="7" t="s">
        <v>123</v>
      </c>
      <c r="C103" s="7" t="s">
        <v>124</v>
      </c>
      <c r="D103" s="6">
        <v>2011</v>
      </c>
      <c r="E103" s="7" t="s">
        <v>24</v>
      </c>
      <c r="F103" s="6">
        <v>26</v>
      </c>
      <c r="G103" s="6">
        <v>32</v>
      </c>
      <c r="H103" s="6">
        <f t="shared" si="8"/>
        <v>58</v>
      </c>
    </row>
    <row r="104" spans="1:8">
      <c r="A104" s="6">
        <v>6</v>
      </c>
      <c r="B104" s="7" t="s">
        <v>125</v>
      </c>
      <c r="C104" s="7" t="s">
        <v>65</v>
      </c>
      <c r="D104" s="6">
        <v>2012</v>
      </c>
      <c r="E104" s="7" t="s">
        <v>27</v>
      </c>
      <c r="F104" s="6">
        <v>24</v>
      </c>
      <c r="G104" s="6">
        <v>26</v>
      </c>
      <c r="H104" s="6">
        <f t="shared" si="8"/>
        <v>50</v>
      </c>
    </row>
    <row r="106" spans="1:8">
      <c r="B106" s="1" t="s">
        <v>31</v>
      </c>
    </row>
    <row r="108" spans="1:8" ht="15.75">
      <c r="A108" s="2" t="s">
        <v>2</v>
      </c>
      <c r="B108" s="2" t="s">
        <v>33</v>
      </c>
      <c r="C108" s="2" t="s">
        <v>34</v>
      </c>
      <c r="D108" s="2" t="s">
        <v>3</v>
      </c>
      <c r="E108" s="2" t="s">
        <v>4</v>
      </c>
      <c r="F108" s="3">
        <v>43851</v>
      </c>
      <c r="G108" s="3">
        <v>43878</v>
      </c>
      <c r="H108" s="2" t="s">
        <v>5</v>
      </c>
    </row>
    <row r="109" spans="1:8">
      <c r="A109" s="6">
        <v>1</v>
      </c>
      <c r="B109" s="7" t="s">
        <v>86</v>
      </c>
      <c r="C109" s="7" t="s">
        <v>118</v>
      </c>
      <c r="D109" s="6">
        <v>2011</v>
      </c>
      <c r="E109" s="7" t="s">
        <v>21</v>
      </c>
      <c r="F109" s="6">
        <v>45</v>
      </c>
      <c r="G109" s="6">
        <v>50</v>
      </c>
      <c r="H109" s="6">
        <f t="shared" ref="H109:H114" si="9">SUM(F109:G109)</f>
        <v>95</v>
      </c>
    </row>
    <row r="110" spans="1:8">
      <c r="A110" s="6">
        <v>2</v>
      </c>
      <c r="B110" s="7" t="s">
        <v>128</v>
      </c>
      <c r="C110" s="7" t="s">
        <v>82</v>
      </c>
      <c r="D110" s="6">
        <v>2011</v>
      </c>
      <c r="E110" s="7" t="s">
        <v>19</v>
      </c>
      <c r="F110" s="6">
        <v>40</v>
      </c>
      <c r="G110" s="6">
        <v>40</v>
      </c>
      <c r="H110" s="6">
        <f t="shared" si="9"/>
        <v>80</v>
      </c>
    </row>
    <row r="111" spans="1:8">
      <c r="A111" s="6">
        <v>3</v>
      </c>
      <c r="B111" s="7" t="s">
        <v>128</v>
      </c>
      <c r="C111" s="7" t="s">
        <v>130</v>
      </c>
      <c r="D111" s="6">
        <v>2012</v>
      </c>
      <c r="E111" s="7" t="s">
        <v>19</v>
      </c>
      <c r="F111" s="6">
        <v>29</v>
      </c>
      <c r="G111" s="6">
        <v>36</v>
      </c>
      <c r="H111" s="6">
        <f t="shared" si="9"/>
        <v>65</v>
      </c>
    </row>
    <row r="112" spans="1:8">
      <c r="A112" s="6">
        <v>4</v>
      </c>
      <c r="B112" s="7" t="s">
        <v>74</v>
      </c>
      <c r="C112" s="7" t="s">
        <v>129</v>
      </c>
      <c r="D112" s="6">
        <v>2013</v>
      </c>
      <c r="E112" s="7" t="s">
        <v>32</v>
      </c>
      <c r="F112" s="6">
        <v>32</v>
      </c>
      <c r="G112" s="6">
        <v>32</v>
      </c>
      <c r="H112" s="6">
        <f t="shared" si="9"/>
        <v>64</v>
      </c>
    </row>
    <row r="113" spans="1:8">
      <c r="A113" s="6">
        <v>5</v>
      </c>
      <c r="B113" s="7" t="s">
        <v>103</v>
      </c>
      <c r="C113" s="7" t="s">
        <v>127</v>
      </c>
      <c r="D113" s="6">
        <v>2011</v>
      </c>
      <c r="E113" s="7" t="s">
        <v>21</v>
      </c>
      <c r="F113" s="6">
        <v>50</v>
      </c>
      <c r="G113" s="6"/>
      <c r="H113" s="6">
        <f t="shared" si="9"/>
        <v>50</v>
      </c>
    </row>
    <row r="114" spans="1:8">
      <c r="A114" s="6">
        <v>6</v>
      </c>
      <c r="B114" s="7" t="s">
        <v>77</v>
      </c>
      <c r="C114" s="7" t="s">
        <v>81</v>
      </c>
      <c r="D114" s="6">
        <v>2011</v>
      </c>
      <c r="E114" s="7" t="s">
        <v>134</v>
      </c>
      <c r="F114" s="6"/>
      <c r="G114" s="6">
        <v>45</v>
      </c>
      <c r="H114" s="6">
        <f t="shared" si="9"/>
        <v>45</v>
      </c>
    </row>
  </sheetData>
  <autoFilter ref="B108:H114">
    <sortState ref="B245:J252">
      <sortCondition descending="1" ref="H244:H252"/>
    </sortState>
  </autoFilter>
  <mergeCells count="3">
    <mergeCell ref="A1:H1"/>
    <mergeCell ref="A2:H2"/>
    <mergeCell ref="A5:H5"/>
  </mergeCells>
  <pageMargins left="0.25" right="0.25" top="0.75" bottom="0.75" header="0.3" footer="0.3"/>
  <pageSetup paperSize="9" orientation="portrait" horizontalDpi="0" verticalDpi="0" r:id="rId1"/>
  <rowBreaks count="1" manualBreakCount="1">
    <brk id="31" max="16383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31" workbookViewId="0">
      <selection activeCell="D48" sqref="D48"/>
    </sheetView>
  </sheetViews>
  <sheetFormatPr defaultRowHeight="15"/>
  <cols>
    <col min="1" max="1" width="4.7109375" style="4" customWidth="1"/>
    <col min="2" max="2" width="24" style="1" customWidth="1"/>
    <col min="3" max="8" width="10.42578125" style="4" customWidth="1"/>
    <col min="9" max="9" width="7.42578125" style="4" customWidth="1"/>
    <col min="10" max="11" width="9.140625" style="1"/>
  </cols>
  <sheetData>
    <row r="1" spans="1:11" ht="33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9"/>
      <c r="K1" s="9"/>
    </row>
    <row r="2" spans="1:11" ht="27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0"/>
      <c r="K2" s="10"/>
    </row>
    <row r="3" spans="1:11">
      <c r="J3" s="4"/>
    </row>
    <row r="4" spans="1:11">
      <c r="J4" s="4"/>
    </row>
    <row r="5" spans="1:11" ht="20.25">
      <c r="A5" s="19" t="s">
        <v>136</v>
      </c>
      <c r="B5" s="19"/>
      <c r="C5" s="19"/>
      <c r="D5" s="19"/>
      <c r="E5" s="19"/>
      <c r="F5" s="19"/>
      <c r="G5" s="19"/>
      <c r="H5" s="19"/>
      <c r="I5" s="19"/>
      <c r="J5" s="11"/>
      <c r="K5" s="11"/>
    </row>
    <row r="6" spans="1:11">
      <c r="J6" s="4"/>
    </row>
    <row r="7" spans="1:11">
      <c r="J7" s="4"/>
    </row>
    <row r="8" spans="1:11" ht="18.75">
      <c r="A8" s="8" t="s">
        <v>6</v>
      </c>
      <c r="J8" s="4"/>
    </row>
    <row r="11" spans="1:11">
      <c r="B11" s="15" t="s">
        <v>158</v>
      </c>
    </row>
    <row r="13" spans="1:11">
      <c r="A13" s="12" t="s">
        <v>2</v>
      </c>
      <c r="B13" s="12" t="s">
        <v>4</v>
      </c>
      <c r="C13" s="12" t="s">
        <v>137</v>
      </c>
      <c r="D13" s="12" t="s">
        <v>138</v>
      </c>
      <c r="E13" s="12" t="s">
        <v>5</v>
      </c>
    </row>
    <row r="14" spans="1:11">
      <c r="A14" s="6">
        <v>1</v>
      </c>
      <c r="B14" s="7" t="s">
        <v>140</v>
      </c>
      <c r="C14" s="6">
        <v>261</v>
      </c>
      <c r="D14" s="6">
        <v>206</v>
      </c>
      <c r="E14" s="6">
        <f>C14+D14</f>
        <v>467</v>
      </c>
    </row>
    <row r="15" spans="1:11">
      <c r="A15" s="6">
        <v>2</v>
      </c>
      <c r="B15" s="7" t="s">
        <v>139</v>
      </c>
      <c r="C15" s="6">
        <v>131</v>
      </c>
      <c r="D15" s="6">
        <v>114</v>
      </c>
      <c r="E15" s="6">
        <f>C15+D15</f>
        <v>245</v>
      </c>
    </row>
    <row r="16" spans="1:11">
      <c r="A16" s="6">
        <v>3</v>
      </c>
      <c r="B16" s="7" t="s">
        <v>143</v>
      </c>
      <c r="C16" s="6"/>
      <c r="D16" s="6">
        <v>190</v>
      </c>
      <c r="E16" s="6">
        <f>C16+D16</f>
        <v>190</v>
      </c>
    </row>
    <row r="17" spans="1:5">
      <c r="A17" s="6">
        <v>4</v>
      </c>
      <c r="B17" s="7" t="s">
        <v>141</v>
      </c>
      <c r="C17" s="6"/>
      <c r="D17" s="6">
        <v>97</v>
      </c>
      <c r="E17" s="6">
        <f>C17+D17</f>
        <v>97</v>
      </c>
    </row>
    <row r="18" spans="1:5">
      <c r="A18" s="6">
        <v>5</v>
      </c>
      <c r="B18" s="7" t="s">
        <v>142</v>
      </c>
      <c r="C18" s="6"/>
      <c r="D18" s="6">
        <v>92</v>
      </c>
      <c r="E18" s="6">
        <f>C18+D18</f>
        <v>92</v>
      </c>
    </row>
    <row r="21" spans="1:5" ht="18.75">
      <c r="A21" s="8" t="s">
        <v>13</v>
      </c>
    </row>
    <row r="24" spans="1:5">
      <c r="B24" s="15" t="s">
        <v>159</v>
      </c>
    </row>
    <row r="26" spans="1:5">
      <c r="A26" s="12" t="s">
        <v>2</v>
      </c>
      <c r="B26" s="12" t="s">
        <v>4</v>
      </c>
      <c r="C26" s="12" t="s">
        <v>137</v>
      </c>
      <c r="D26" s="12" t="s">
        <v>138</v>
      </c>
      <c r="E26" s="12" t="s">
        <v>5</v>
      </c>
    </row>
    <row r="27" spans="1:5">
      <c r="A27" s="6">
        <v>1</v>
      </c>
      <c r="B27" s="7" t="s">
        <v>149</v>
      </c>
      <c r="C27" s="6">
        <v>276</v>
      </c>
      <c r="D27" s="6">
        <v>290</v>
      </c>
      <c r="E27" s="6">
        <f t="shared" ref="E27:E32" si="0">C27+D27</f>
        <v>566</v>
      </c>
    </row>
    <row r="28" spans="1:5">
      <c r="A28" s="6">
        <v>2</v>
      </c>
      <c r="B28" s="7" t="s">
        <v>146</v>
      </c>
      <c r="C28" s="6">
        <v>106</v>
      </c>
      <c r="D28" s="6">
        <v>186</v>
      </c>
      <c r="E28" s="6">
        <f t="shared" si="0"/>
        <v>292</v>
      </c>
    </row>
    <row r="29" spans="1:5">
      <c r="A29" s="6">
        <v>3</v>
      </c>
      <c r="B29" s="7" t="s">
        <v>144</v>
      </c>
      <c r="C29" s="6">
        <v>76</v>
      </c>
      <c r="D29" s="6">
        <v>125</v>
      </c>
      <c r="E29" s="6">
        <f t="shared" si="0"/>
        <v>201</v>
      </c>
    </row>
    <row r="30" spans="1:5">
      <c r="A30" s="6">
        <v>4</v>
      </c>
      <c r="B30" s="7" t="s">
        <v>147</v>
      </c>
      <c r="C30" s="6">
        <v>46</v>
      </c>
      <c r="D30" s="6">
        <v>57</v>
      </c>
      <c r="E30" s="6">
        <f t="shared" si="0"/>
        <v>103</v>
      </c>
    </row>
    <row r="31" spans="1:5">
      <c r="A31" s="6">
        <v>5</v>
      </c>
      <c r="B31" s="7" t="s">
        <v>145</v>
      </c>
      <c r="C31" s="6">
        <v>50</v>
      </c>
      <c r="D31" s="6">
        <v>15</v>
      </c>
      <c r="E31" s="6">
        <f t="shared" si="0"/>
        <v>65</v>
      </c>
    </row>
    <row r="32" spans="1:5">
      <c r="A32" s="6">
        <v>6</v>
      </c>
      <c r="B32" s="7" t="s">
        <v>148</v>
      </c>
      <c r="C32" s="6"/>
      <c r="D32" s="6">
        <v>39</v>
      </c>
      <c r="E32" s="6">
        <f t="shared" si="0"/>
        <v>39</v>
      </c>
    </row>
    <row r="35" spans="1:9">
      <c r="B35" s="15" t="s">
        <v>160</v>
      </c>
    </row>
    <row r="37" spans="1:9">
      <c r="C37" s="20" t="s">
        <v>157</v>
      </c>
      <c r="D37" s="20"/>
      <c r="E37" s="20"/>
      <c r="F37" s="20"/>
      <c r="G37" s="20"/>
      <c r="H37" s="20"/>
      <c r="I37" s="14"/>
    </row>
    <row r="38" spans="1:9">
      <c r="A38" s="12" t="s">
        <v>2</v>
      </c>
      <c r="B38" s="13" t="s">
        <v>4</v>
      </c>
      <c r="C38" s="12" t="s">
        <v>151</v>
      </c>
      <c r="D38" s="12" t="s">
        <v>152</v>
      </c>
      <c r="E38" s="12" t="s">
        <v>153</v>
      </c>
      <c r="F38" s="12" t="s">
        <v>154</v>
      </c>
      <c r="G38" s="12" t="s">
        <v>155</v>
      </c>
      <c r="H38" s="12" t="s">
        <v>156</v>
      </c>
      <c r="I38" s="12" t="s">
        <v>5</v>
      </c>
    </row>
    <row r="39" spans="1:9">
      <c r="A39" s="6">
        <v>1</v>
      </c>
      <c r="B39" s="7" t="s">
        <v>146</v>
      </c>
      <c r="C39" s="6">
        <v>216</v>
      </c>
      <c r="D39" s="6">
        <v>191</v>
      </c>
      <c r="E39" s="6">
        <v>164</v>
      </c>
      <c r="F39" s="6">
        <v>255</v>
      </c>
      <c r="G39" s="6">
        <v>264</v>
      </c>
      <c r="H39" s="6">
        <v>210</v>
      </c>
      <c r="I39" s="6">
        <f t="shared" ref="I39:I44" si="1">SUM(C39:H39)</f>
        <v>1300</v>
      </c>
    </row>
    <row r="40" spans="1:9">
      <c r="A40" s="6">
        <v>2</v>
      </c>
      <c r="B40" s="7" t="s">
        <v>144</v>
      </c>
      <c r="C40" s="6">
        <v>76</v>
      </c>
      <c r="D40" s="6">
        <v>100</v>
      </c>
      <c r="E40" s="6">
        <v>227</v>
      </c>
      <c r="F40" s="6">
        <v>204</v>
      </c>
      <c r="G40" s="6">
        <v>100</v>
      </c>
      <c r="H40" s="6"/>
      <c r="I40" s="6">
        <f t="shared" si="1"/>
        <v>707</v>
      </c>
    </row>
    <row r="41" spans="1:9">
      <c r="A41" s="6">
        <v>3</v>
      </c>
      <c r="B41" s="7" t="s">
        <v>149</v>
      </c>
      <c r="C41" s="6">
        <v>178</v>
      </c>
      <c r="D41" s="6">
        <v>225</v>
      </c>
      <c r="E41" s="6">
        <v>163</v>
      </c>
      <c r="F41" s="6">
        <v>86</v>
      </c>
      <c r="G41" s="6"/>
      <c r="H41" s="6"/>
      <c r="I41" s="6">
        <f t="shared" si="1"/>
        <v>652</v>
      </c>
    </row>
    <row r="42" spans="1:9">
      <c r="A42" s="6">
        <v>4</v>
      </c>
      <c r="B42" s="7" t="s">
        <v>145</v>
      </c>
      <c r="C42" s="6">
        <v>139</v>
      </c>
      <c r="D42" s="6">
        <v>50</v>
      </c>
      <c r="E42" s="6">
        <v>104</v>
      </c>
      <c r="F42" s="6">
        <v>59</v>
      </c>
      <c r="G42" s="6">
        <v>102</v>
      </c>
      <c r="H42" s="6"/>
      <c r="I42" s="6">
        <f t="shared" si="1"/>
        <v>454</v>
      </c>
    </row>
    <row r="43" spans="1:9">
      <c r="A43" s="6">
        <v>5</v>
      </c>
      <c r="B43" s="7" t="s">
        <v>150</v>
      </c>
      <c r="C43" s="6">
        <v>63</v>
      </c>
      <c r="D43" s="6">
        <v>72</v>
      </c>
      <c r="E43" s="6">
        <v>76</v>
      </c>
      <c r="F43" s="6">
        <v>62</v>
      </c>
      <c r="G43" s="6"/>
      <c r="H43" s="6"/>
      <c r="I43" s="6">
        <f t="shared" si="1"/>
        <v>273</v>
      </c>
    </row>
    <row r="44" spans="1:9">
      <c r="A44" s="6">
        <v>6</v>
      </c>
      <c r="B44" s="7" t="s">
        <v>148</v>
      </c>
      <c r="C44" s="6"/>
      <c r="D44" s="6"/>
      <c r="E44" s="6">
        <v>40</v>
      </c>
      <c r="F44" s="6"/>
      <c r="G44" s="6">
        <v>36</v>
      </c>
      <c r="H44" s="6">
        <v>145</v>
      </c>
      <c r="I44" s="6">
        <f t="shared" si="1"/>
        <v>221</v>
      </c>
    </row>
  </sheetData>
  <mergeCells count="4">
    <mergeCell ref="A1:I1"/>
    <mergeCell ref="A2:I2"/>
    <mergeCell ref="A5:I5"/>
    <mergeCell ref="C37:H37"/>
  </mergeCells>
  <pageMargins left="0.25" right="0.25" top="0.75" bottom="0.75" header="0.3" footer="0.3"/>
  <pageSetup paperSize="9" orientation="portrait" horizontalDpi="0" verticalDpi="0" r:id="rId1"/>
  <rowBreaks count="1" manualBreakCount="1">
    <brk id="20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klas. indywidualna</vt:lpstr>
      <vt:lpstr>klas. drużynowa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MOSIR</cp:lastModifiedBy>
  <cp:lastPrinted>2020-03-13T09:33:28Z</cp:lastPrinted>
  <dcterms:created xsi:type="dcterms:W3CDTF">2020-01-29T07:55:49Z</dcterms:created>
  <dcterms:modified xsi:type="dcterms:W3CDTF">2020-06-18T13:19:46Z</dcterms:modified>
</cp:coreProperties>
</file>